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721" sheetId="1" r:id="rId1"/>
  </sheets>
  <definedNames>
    <definedName name="_xlnm.Print_Area" localSheetId="0">'721'!A1:FK210</definedName>
  </definedNames>
  <calcPr refMode="A1"/>
</workbook>
</file>

<file path=xl/sharedStrings.xml><?xml version="1.0" encoding="utf-8"?>
<sst xmlns="http://schemas.openxmlformats.org/spreadsheetml/2006/main" count="255" uniqueCount="255">
  <si>
    <t>(в ред. Приказа Минфина России от 26.10.2012 № 139н)</t>
  </si>
  <si>
    <t>ОТЧЕТ О ФИНАНСОВЫХ РЕЗУЛЬТАТАХ ДЕЯТЕЛЬНОСТИ УЧРЕЖДЕНИЯ</t>
  </si>
  <si>
    <t>КОДЫ</t>
  </si>
  <si>
    <t>Форма по ОКУД</t>
  </si>
  <si>
    <t>0503721</t>
  </si>
  <si>
    <t xml:space="preserve">на 1 </t>
  </si>
  <si>
    <t>января</t>
  </si>
  <si>
    <t>15</t>
  </si>
  <si>
    <t xml:space="preserve"> г.</t>
  </si>
  <si>
    <t>Дата</t>
  </si>
  <si>
    <t>Учреждение</t>
  </si>
  <si>
    <t>МБОУ  Введенская СОШ</t>
  </si>
  <si>
    <t>по ОКПО</t>
  </si>
  <si>
    <t>Обособленное подразделение</t>
  </si>
  <si>
    <t>Учредитель</t>
  </si>
  <si>
    <t xml:space="preserve">Управление образования администрации Ливенского района 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</si>
  <si>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</si>
  <si>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</si>
  <si>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</si>
  <si>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</si>
  <si>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Периодичность: годовая</t>
  </si>
  <si>
    <t>Единица измерения: руб.</t>
  </si>
  <si>
    <t xml:space="preserve"> </t>
  </si>
  <si>
    <t>по ОКЕИ</t>
  </si>
  <si>
    <t>383</t>
  </si>
  <si>
    <t>Наименование показателя</t>
  </si>
  <si>
    <t>Код строки</t>
  </si>
  <si>
    <t>Код аналитики</t>
  </si>
  <si>
    <t xml:space="preserve">Деятельность
с целевыми средствами</t>
  </si>
  <si>
    <t xml:space="preserve">Деятельность
по оказанию
услуг (работ)</t>
  </si>
  <si>
    <t xml:space="preserve">Средства
во временном распоряжении</t>
  </si>
  <si>
    <t>Итого</t>
  </si>
  <si>
    <r>
      <t>Доходы</t>
    </r>
    <r>
      <rPr>
        <sz val="9"/>
        <rFont val="Arial"/>
        <charset val="204"/>
      </rPr>
      <t xml:space="preserve"> (стр. 030 + стр. 040 + стр. 050 + стр. 060 + стр. 090 + стр. 100 + стр. 110)</t>
    </r>
  </si>
  <si>
    <t>010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</si>
  <si>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</si>
  <si>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</si>
  <si>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</si>
  <si>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</si>
  <si>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пени,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</si>
  <si>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</si>
  <si>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</si>
  <si>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</si>
  <si>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</si>
  <si>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062</t>
  </si>
  <si>
    <t xml:space="preserve">поступления от наднациональных организаций и правительств иностранных 
государств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</si>
  <si>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</si>
  <si>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</si>
  <si>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</si>
  <si>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</si>
  <si>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091</t>
  </si>
  <si>
    <t>доходы от переоценки активов</t>
  </si>
  <si>
    <t>доходы от реализации активов</t>
  </si>
  <si>
    <t>092</t>
  </si>
  <si>
    <t>из них:</t>
  </si>
  <si>
    <t>093</t>
  </si>
  <si>
    <t>доходы от реализации нефинансовых активов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</si>
  <si>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</si>
  <si>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</si>
  <si>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</si>
  <si>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</si>
  <si>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Прочие доходы</t>
  </si>
  <si>
    <t>100</t>
  </si>
  <si>
    <t>101</t>
  </si>
  <si>
    <t>по субсидии на выполнение государственного (муниципального) задания</t>
  </si>
  <si>
    <t>по субсидиям на иные цели</t>
  </si>
  <si>
    <t>102</t>
  </si>
  <si>
    <t>по бюджетным инвестициямспонсорская помощь продуктами питания</t>
  </si>
  <si>
    <t>103</t>
  </si>
  <si>
    <t>иные прочие доходы</t>
  </si>
  <si>
    <t>104</t>
  </si>
  <si>
    <t>Доходы будущих периодов</t>
  </si>
  <si>
    <t>110</t>
  </si>
  <si>
    <t>Форма 0503721 с. 2</t>
  </si>
  <si>
    <r>
      <t>Расходы</t>
    </r>
    <r>
      <rPr>
        <sz val="9"/>
        <rFont val="Arial"/>
        <charset val="204"/>
      </rPr>
      <t xml:space="preserve"> (стр. 160 + стр. 170 + стр. 190 + стр. 210 +
стр. 230 + стр. 240 + стр. 250 + стр. 260 + стр. 290)</t>
    </r>
  </si>
  <si>
    <t>150</t>
  </si>
  <si>
    <t>Оплата труда и начисления на выплаты по оплате труда</t>
  </si>
  <si>
    <t>160</t>
  </si>
  <si>
    <t>161</t>
  </si>
  <si>
    <t>заработная плата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</si>
  <si>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</si>
  <si>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</si>
  <si>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</si>
  <si>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</si>
  <si>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</si>
  <si>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170</t>
  </si>
  <si>
    <t>171</t>
  </si>
  <si>
    <t>услуги связи</t>
  </si>
  <si>
    <t>транспортные услуги</t>
  </si>
  <si>
    <t>172</t>
  </si>
  <si>
    <t>коммунальные услуги</t>
  </si>
  <si>
    <t>173</t>
  </si>
  <si>
    <t>арендная плата за пользование имуществом</t>
  </si>
  <si>
    <t>174</t>
  </si>
  <si>
    <t>работы, услуги по содержанию имущества</t>
  </si>
  <si>
    <t>175</t>
  </si>
  <si>
    <t>прочие работы, услуги</t>
  </si>
  <si>
    <t>176</t>
  </si>
  <si>
    <t>Обслуживание долговых обязательств</t>
  </si>
  <si>
    <t>190</t>
  </si>
  <si>
    <t>191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</si>
  <si>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</si>
  <si>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</si>
  <si>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</si>
  <si>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Безвозмездные перечисления организациям</t>
  </si>
  <si>
    <t>210</t>
  </si>
  <si>
    <t>211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</si>
  <si>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</si>
  <si>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</si>
  <si>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</si>
  <si>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Безвозмездные перечисления бюджетам</t>
  </si>
  <si>
    <t>230</t>
  </si>
  <si>
    <t>232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</si>
  <si>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</si>
  <si>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</si>
  <si>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</si>
  <si>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Социальное обеспечение</t>
  </si>
  <si>
    <t>240</t>
  </si>
  <si>
    <t>242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</si>
  <si>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</si>
  <si>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</si>
  <si>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</si>
  <si>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Прочие расходы</t>
  </si>
  <si>
    <t>250</t>
  </si>
  <si>
    <t>Форма 0503721 с. 3</t>
  </si>
  <si>
    <t xml:space="preserve">Расходы по операциям с активами </t>
  </si>
  <si>
    <t>260</t>
  </si>
  <si>
    <t>261</t>
  </si>
  <si>
    <t>амортизация основных средств и нематериальных активов</t>
  </si>
  <si>
    <t>расходование материальных запасов</t>
  </si>
  <si>
    <t>264</t>
  </si>
  <si>
    <t>чрезвычайные расходы по операциям с активами</t>
  </si>
  <si>
    <t>269</t>
  </si>
  <si>
    <t>Расходы будущих периодов</t>
  </si>
  <si>
    <t>290</t>
  </si>
  <si>
    <r>
      <t>Чистый операционный результат</t>
    </r>
    <r>
      <rPr>
        <sz val="8"/>
        <rFont val="Arial"/>
        <charset val="204"/>
      </rPr>
      <t xml:space="preserve"> (стр. 301 - стр. 302); (стр. 310 + стр. 380)</t>
    </r>
  </si>
  <si>
    <t>300</t>
  </si>
  <si>
    <r>
      <t xml:space="preserve">Операционный результат до налогообложения </t>
    </r>
    <r>
      <rPr>
        <sz val="8"/>
        <rFont val="Arial"/>
        <charset val="204"/>
      </rPr>
      <t>(стр. 010 - стр. 150)</t>
    </r>
  </si>
  <si>
    <t>301</t>
  </si>
  <si>
    <t xml:space="preserve">Налог на прибыль </t>
  </si>
  <si>
    <t>302</t>
  </si>
  <si>
    <r>
      <t>Операции с нефинансовыми активами</t>
    </r>
    <r>
      <rPr>
        <sz val="8"/>
        <rFont val="Arial"/>
        <charset val="204"/>
      </rPr>
      <t xml:space="preserve"> (стр. 320 + стр. 330 + стр. 350 + стр. 360 + 370)</t>
    </r>
  </si>
  <si>
    <t>310</t>
  </si>
  <si>
    <t xml:space="preserve">Чистое поступление основных средств </t>
  </si>
  <si>
    <t>320</t>
  </si>
  <si>
    <t>321</t>
  </si>
  <si>
    <t>увеличение стоимости основных средств</t>
  </si>
  <si>
    <t>уменьшение стоимости основных средств</t>
  </si>
  <si>
    <t>322</t>
  </si>
  <si>
    <t>Чистое поступление нематериальных активов</t>
  </si>
  <si>
    <t>330</t>
  </si>
  <si>
    <t>331</t>
  </si>
  <si>
    <t>увеличение стоимости нематериальных активов</t>
  </si>
  <si>
    <t>уменьшение стоимости нематериальных активов</t>
  </si>
  <si>
    <t>332</t>
  </si>
  <si>
    <t>Чистое поступление непроизведенных активов</t>
  </si>
  <si>
    <t>350</t>
  </si>
  <si>
    <t>351</t>
  </si>
  <si>
    <t>увеличение стоимости непроизведенных активов</t>
  </si>
  <si>
    <t>уменьшение стоимости непроизведенных активов</t>
  </si>
  <si>
    <t>352</t>
  </si>
  <si>
    <t>Чистое поступление материальных запасов</t>
  </si>
  <si>
    <t>360</t>
  </si>
  <si>
    <t>361</t>
  </si>
  <si>
    <t>увеличение стоимости материальных запасов</t>
  </si>
  <si>
    <t>уменьшение стоимости материальных запасов</t>
  </si>
  <si>
    <t>362</t>
  </si>
  <si>
    <t>Чистое изменение затрат на изготовление готовой продукции (работ, услуг)</t>
  </si>
  <si>
    <t>370</t>
  </si>
  <si>
    <t>371</t>
  </si>
  <si>
    <t>х</t>
  </si>
  <si>
    <t>увеличение затрат</t>
  </si>
  <si>
    <t>уменьшение затрат</t>
  </si>
  <si>
    <t>372</t>
  </si>
  <si>
    <t>Форма 0503721 с. 4</t>
  </si>
  <si>
    <r>
      <t xml:space="preserve">Операции с финансовыми активами и обязательствами </t>
    </r>
    <r>
      <rPr>
        <sz val="9"/>
        <rFont val="Arial"/>
        <charset val="204"/>
      </rPr>
      <t>(стр. 390 - стр. 510)</t>
    </r>
  </si>
  <si>
    <t>380</t>
  </si>
  <si>
    <r>
      <t xml:space="preserve">Операции с финансовыми активами </t>
    </r>
    <r>
      <rPr>
        <sz val="8"/>
        <rFont val="Arial Cyr"/>
        <charset val="204"/>
      </rPr>
      <t>(стр. 410 + стр. 420 + стр. 440 + стр. 460 + стр. 470 + стр. 480)</t>
    </r>
  </si>
  <si>
    <t>390</t>
  </si>
  <si>
    <t>Чистое поступление средств учреждений</t>
  </si>
  <si>
    <t>410</t>
  </si>
  <si>
    <t>411</t>
  </si>
  <si>
    <t>поступление средств</t>
  </si>
  <si>
    <t>выбытие средств</t>
  </si>
  <si>
    <t>412</t>
  </si>
  <si>
    <t>Чистое поступление ценных бумаг, кроме акций</t>
  </si>
  <si>
    <t>420</t>
  </si>
  <si>
    <t>421</t>
  </si>
  <si>
    <t>увеличение стоимости ценных бумаг, кроме акций</t>
  </si>
  <si>
    <t>уменьшение стоимости ценных бумаг, кроме акций</t>
  </si>
  <si>
    <t>422</t>
  </si>
  <si>
    <t>Чистое поступление акций и иных форм участия в капитале</t>
  </si>
  <si>
    <t>440</t>
  </si>
  <si>
    <t>441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</si>
  <si>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</si>
  <si>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</si>
  <si>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442</t>
  </si>
  <si>
    <t>Чистое предоставление займов (ссуд)</t>
  </si>
  <si>
    <t>460</t>
  </si>
  <si>
    <t>461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</si>
  <si>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</si>
  <si>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</si>
  <si>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462</t>
  </si>
  <si>
    <t xml:space="preserve">Чистое поступление иных финансовых активов   </t>
  </si>
  <si>
    <t>470</t>
  </si>
  <si>
    <t>471</t>
  </si>
  <si>
    <t>увеличение стоимости иных финансовых активов</t>
  </si>
  <si>
    <t>уменьшение стоимости иных финансовых активов</t>
  </si>
  <si>
    <t>472</t>
  </si>
  <si>
    <t>Чистое увеличение дебиторской задолженности</t>
  </si>
  <si>
    <t>480</t>
  </si>
  <si>
    <t>481</t>
  </si>
  <si>
    <t>увеличение дебиторской задолженности</t>
  </si>
  <si>
    <t>уменьшение дебиторской задолженности</t>
  </si>
  <si>
    <t>482</t>
  </si>
  <si>
    <t>Форма 0503721 с. 5</t>
  </si>
  <si>
    <r>
      <t xml:space="preserve">Операции с обязательствами </t>
    </r>
    <r>
      <rPr>
        <sz val="8"/>
        <rFont val="Arial Cyr"/>
        <charset val="204"/>
      </rPr>
      <t>(стр. 520 + стр. 530 + стр. 540)</t>
    </r>
  </si>
  <si>
    <t>510</t>
  </si>
  <si>
    <t>Чистое увеличение задолженности по привлечениям перед резидентами</t>
  </si>
  <si>
    <t>520</t>
  </si>
  <si>
    <t>521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</si>
  <si>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</si>
  <si>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</si>
  <si>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522</t>
  </si>
  <si>
    <t>Чистое увеличение задолженности по привлечениям перед нерезидентами</t>
  </si>
  <si>
    <t>530</t>
  </si>
  <si>
    <t>531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</si>
  <si>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</si>
  <si>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</si>
  <si>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532</t>
  </si>
  <si>
    <t>Чистое увеличение прочей кредиторской задолженности</t>
  </si>
  <si>
    <t>540</t>
  </si>
  <si>
    <t>541</t>
  </si>
  <si>
    <t>увеличение прочей кредиторской задолженности</t>
  </si>
  <si>
    <t>уменьшение прочей кредиторской задолженности</t>
  </si>
  <si>
    <t>542</t>
  </si>
  <si>
    <t>Руководитель</t>
  </si>
  <si>
    <t>Лютикова Н.И</t>
  </si>
  <si>
    <t>Главный бухгалтер</t>
  </si>
  <si>
    <t>Ревякина М.М.</t>
  </si>
  <si>
    <t>(подпись)</t>
  </si>
  <si>
    <t>(расшифровка подписи)</t>
  </si>
  <si>
    <t>Централизованная бухгалтерия</t>
  </si>
  <si>
    <t xml:space="preserve">МКУ ЦБ при МОУ администрации Ливенского района </t>
  </si>
  <si>
    <t>(наименование, ОГРН, ИНН, КПП, местонахождение)</t>
  </si>
  <si>
    <t>(уполномоченное лицо)</t>
  </si>
  <si>
    <t xml:space="preserve">начальник </t>
  </si>
  <si>
    <t>Ревин В.М.</t>
  </si>
  <si>
    <t>(должность)</t>
  </si>
  <si>
    <t>Исполнитель</t>
  </si>
  <si>
    <t xml:space="preserve">бухгалтер </t>
  </si>
  <si>
    <t>Л.Д.Лукьянова</t>
  </si>
  <si>
    <t>2-11-79</t>
  </si>
  <si>
    <t>(телефон, e-mail)</t>
  </si>
  <si>
    <t>"</t>
  </si>
  <si>
    <t>Расшифровка к 0503721</t>
  </si>
</sst>
</file>

<file path=xl/styles.xml><?xml version="1.0" encoding="utf-8"?>
<styleSheet xmlns="http://schemas.openxmlformats.org/spreadsheetml/2006/main">
  <numFmts count="0"/>
  <fonts count="14">
    <font>
      <sz val="11"/>
      <name val="Calibri"/>
      <charset val="1"/>
    </font>
    <font>
      <sz val="10"/>
      <name val="Arial Cyr"/>
      <charset val="204"/>
    </font>
    <font>
      <sz val="8"/>
      <name val="Arial"/>
      <charset val="204"/>
    </font>
    <font>
      <sz val="7"/>
      <name val="Arial"/>
      <charset val="204"/>
    </font>
    <font>
      <sz val="11"/>
      <name val="Arial"/>
      <charset val="204"/>
      <b/>
    </font>
    <font>
      <sz val="8"/>
      <name val="Arial Cyr"/>
      <charset val="204"/>
    </font>
    <font>
      <sz val="10"/>
      <name val="Arial"/>
      <charset val="204"/>
      <b/>
    </font>
    <font>
      <sz val="9"/>
      <name val="Arial"/>
      <charset val="204"/>
      <b/>
    </font>
    <font>
      <sz val="9"/>
      <name val="Arial"/>
      <charset val="204"/>
      <i/>
    </font>
    <font>
      <sz val="8"/>
      <name val="Arial"/>
      <charset val="204"/>
      <b/>
    </font>
    <font>
      <sz val="9"/>
      <name val="Arial Cyr"/>
      <charset val="204"/>
      <i/>
    </font>
    <font>
      <sz val="8"/>
      <name val="Arial Cyr"/>
      <charset val="204"/>
      <b/>
    </font>
    <font>
      <sz val="8"/>
      <name val="Arial"/>
      <charset val="204"/>
      <b/>
      <i/>
    </font>
    <font>
      <sz val="9"/>
      <name val="Arial"/>
      <charset val="204"/>
    </font>
  </fonts>
  <fills count="19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none"/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rgb="FFFFFF00"/>
      </patternFill>
    </fill>
    <fill>
      <patternFill patternType="none"/>
    </fill>
    <fill>
      <patternFill patternType="solid">
        <fgColor rgb="FFFFFF00"/>
        <bgColor rgb="FFFFFF0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99CC"/>
        <bgColor rgb="FFFF99CC"/>
      </patternFill>
    </fill>
    <fill>
      <patternFill patternType="solid">
        <fgColor rgb="FFFF99CC"/>
        <bgColor rgb="FFFF99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FFCC"/>
        <bgColor rgb="FFCCFFCC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CCFFCC"/>
      </patternFill>
    </fill>
    <fill>
      <patternFill patternType="none"/>
    </fill>
    <fill>
      <patternFill patternType="none"/>
    </fill>
    <fill>
      <patternFill patternType="solid">
        <fgColor rgb="FFCCFFCC"/>
        <bgColor rgb="FFCCFFCC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CCFFCC"/>
      </patternFill>
    </fill>
    <fill>
      <patternFill patternType="none"/>
    </fill>
    <fill>
      <patternFill patternType="none"/>
    </fill>
    <fill>
      <patternFill patternType="solid">
        <fgColor rgb="FFCCFFCC"/>
        <bgColor rgb="FFCCFF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rgb="FFFFFF99"/>
      </patternFill>
    </fill>
    <fill>
      <patternFill patternType="solid">
        <fgColor rgb="FFFFFF99"/>
        <bgColor rgb="FFFFFF99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0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rgb="FFFFFF00"/>
      </patternFill>
    </fill>
    <fill>
      <patternFill patternType="none"/>
    </fill>
    <fill>
      <patternFill patternType="solid">
        <fgColor rgb="FFFFFF00"/>
        <bgColor rgb="FFFFFF0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9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/>
      <right/>
      <top style="thin"/>
      <bottom style="medium"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/>
      <right/>
      <top/>
      <bottom style="thin"/>
      <diagonal/>
    </border>
    <border>
      <left/>
      <right/>
      <top/>
      <bottom/>
      <diagonal/>
    </border>
    <border>
      <left/>
      <right/>
      <top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/>
      <right/>
      <top/>
      <bottom/>
      <diagonal/>
    </border>
    <border>
      <left/>
      <right/>
      <top/>
      <bottom style="thin"/>
      <diagonal/>
    </border>
    <border>
      <left/>
      <right/>
      <top style="thin"/>
      <bottom style="thin"/>
      <diagonal/>
    </border>
    <border>
      <left/>
      <right/>
      <top/>
      <bottom/>
      <diagonal/>
    </border>
    <border>
      <left/>
      <right/>
      <top style="thin"/>
      <bottom/>
      <diagonal/>
    </border>
    <border>
      <left/>
      <right/>
      <top/>
      <bottom/>
      <diagonal/>
    </border>
    <border>
      <left/>
      <right/>
      <top/>
      <bottom style="thin"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/>
      <right/>
      <top/>
      <bottom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/>
      <right/>
      <top/>
      <bottom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/>
      <top style="thin"/>
      <bottom/>
      <diagonal/>
    </border>
    <border>
      <left/>
      <right/>
      <top style="thin"/>
      <bottom style="hair"/>
      <diagonal/>
    </border>
    <border>
      <left/>
      <right style="medium"/>
      <top style="thin"/>
      <bottom style="hair"/>
      <diagonal/>
    </border>
    <border>
      <left style="thin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/>
      <right/>
      <top style="hair"/>
      <bottom/>
      <diagonal/>
    </border>
    <border>
      <left/>
      <right style="medium"/>
      <top style="hair"/>
      <bottom/>
      <diagonal/>
    </border>
    <border>
      <left style="medium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 style="medium"/>
      <top style="thin"/>
      <bottom/>
      <diagonal/>
    </border>
    <border>
      <left/>
      <right/>
      <top/>
      <bottom style="hair"/>
      <diagonal/>
    </border>
    <border>
      <left/>
      <right style="medium"/>
      <top/>
      <bottom style="hair"/>
      <diagonal/>
    </border>
    <border>
      <left style="medium"/>
      <right/>
      <top/>
      <bottom style="thin"/>
      <diagonal/>
    </border>
    <border>
      <left/>
      <right style="thin"/>
      <top/>
      <bottom style="thin"/>
      <diagonal/>
    </border>
    <border>
      <left style="thin"/>
      <right/>
      <top/>
      <bottom style="thin"/>
      <diagonal/>
    </border>
    <border>
      <left/>
      <right style="thin"/>
      <top/>
      <bottom style="thin"/>
      <diagonal/>
    </border>
    <border>
      <left/>
      <right style="medium"/>
      <top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/>
      <right/>
      <top/>
      <bottom style="hair"/>
      <diagonal/>
    </border>
    <border>
      <left/>
      <right style="medium"/>
      <top/>
      <bottom style="hair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/>
      <right style="thin"/>
      <top style="thin"/>
      <bottom style="thin"/>
      <diagonal/>
    </border>
    <border>
      <left/>
      <right style="medium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medium"/>
      <top style="thin"/>
      <bottom/>
      <diagonal/>
    </border>
    <border>
      <left style="thin"/>
      <right/>
      <top/>
      <bottom style="thin"/>
      <diagonal/>
    </border>
    <border>
      <left/>
      <right/>
      <top/>
      <bottom style="thin"/>
      <diagonal/>
    </border>
    <border>
      <left/>
      <right style="medium"/>
      <top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/>
      <right/>
      <top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/>
      <right/>
      <top style="hair"/>
      <bottom/>
      <diagonal/>
    </border>
    <border>
      <left/>
      <right style="medium"/>
      <top style="hair"/>
      <bottom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/>
      <bottom style="hair"/>
      <diagonal/>
    </border>
    <border>
      <left/>
      <right style="medium"/>
      <top/>
      <bottom style="hair"/>
      <diagonal/>
    </border>
    <border>
      <left style="thin"/>
      <right/>
      <top/>
      <bottom style="thin"/>
      <diagonal/>
    </border>
    <border>
      <left/>
      <right/>
      <top/>
      <bottom style="thin"/>
      <diagonal/>
    </border>
    <border>
      <left/>
      <right style="thin"/>
      <top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 style="thin"/>
      <right/>
      <top/>
      <bottom style="thin"/>
      <diagonal/>
    </border>
    <border>
      <left/>
      <right/>
      <top/>
      <bottom style="thin"/>
      <diagonal/>
    </border>
    <border>
      <left/>
      <right style="thin"/>
      <top/>
      <bottom style="thin"/>
      <diagonal/>
    </border>
    <border>
      <left style="thin"/>
      <right style="thin"/>
      <top style="thin"/>
      <bottom style="thin"/>
      <diagonal/>
    </border>
    <border>
      <left/>
      <right/>
      <top/>
      <bottom/>
      <diagonal/>
    </border>
    <border>
      <left/>
      <right/>
      <top style="thin"/>
      <bottom style="hair"/>
      <diagonal/>
    </border>
    <border>
      <left/>
      <right style="medium"/>
      <top style="thin"/>
      <bottom style="hair"/>
      <diagonal/>
    </border>
    <border>
      <left style="thin"/>
      <right style="thin"/>
      <top style="medium"/>
      <bottom style="thin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/>
      <top style="hair"/>
      <bottom/>
      <diagonal/>
    </border>
    <border>
      <left/>
      <right style="medium"/>
      <top style="hair"/>
      <bottom/>
      <diagonal/>
    </border>
    <border>
      <left/>
      <right/>
      <top/>
      <bottom style="hair"/>
      <diagonal/>
    </border>
    <border>
      <left/>
      <right style="medium"/>
      <top/>
      <bottom style="hair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 style="medium"/>
      <top style="thin"/>
      <bottom/>
      <diagonal/>
    </border>
    <border>
      <left style="thin"/>
      <right/>
      <top/>
      <bottom style="thin"/>
      <diagonal/>
    </border>
    <border>
      <left/>
      <right/>
      <top/>
      <bottom style="thin"/>
      <diagonal/>
    </border>
    <border>
      <left/>
      <right style="thin"/>
      <top/>
      <bottom style="thin"/>
      <diagonal/>
    </border>
    <border>
      <left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/>
      <right/>
      <top style="thin"/>
      <bottom style="hair"/>
      <diagonal/>
    </border>
    <border>
      <left/>
      <right style="medium"/>
      <top style="thin"/>
      <bottom style="hair"/>
      <diagonal/>
    </border>
    <border>
      <left/>
      <right/>
      <top style="hair"/>
      <bottom style="hair"/>
      <diagonal/>
    </border>
    <border>
      <left/>
      <right style="medium"/>
      <top style="hair"/>
      <bottom style="hair"/>
      <diagonal/>
    </border>
    <border>
      <left style="thin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/>
      <right/>
      <top/>
      <bottom/>
      <diagonal/>
    </border>
    <border>
      <left/>
      <right/>
      <top style="thin"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borderId="0" fillId="0" fontId="0" numFmtId="0"/>
  </cellStyleXfs>
  <cellXfs count="19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4" fontId="3" numFmtId="0" xfId="0">
      <alignment horizontal="right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5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6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7" fontId="2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7" fillId="8" fontId="2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8" fillId="9" fontId="2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9" fillId="10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11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12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13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14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15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16" fontId="2" numFmtId="49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17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18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19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0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1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2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25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6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7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8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29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30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31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32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33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33" fillId="34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4" fillId="35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5" fillId="36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6" fillId="37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7" fillId="38" fontId="2" numFmtId="0" xfId="0">
      <alignment horizontal="general" vertical="top" textRotation="0" shrinkToFit="false" wrapText="false"/>
      <protection hidden="false" locked="true"/>
    </xf>
    <xf applyAlignment="true" applyBorder="true" applyFill="true" applyNumberFormat="true" applyFont="true" applyProtection="true" borderId="38" fillId="39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9" fillId="4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0" fillId="41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1" fillId="42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2" fillId="43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3" fillId="44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4" fillId="4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5" fillId="46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6" fillId="47" fontId="7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7" fillId="48" fontId="7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8" fillId="49" fontId="8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9" fillId="50" fontId="8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50" fillId="51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1" fillId="5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2" fillId="53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53" fillId="54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54" fillId="55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5" fillId="56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6" fillId="57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7" fillId="5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8" fillId="59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9" fillId="6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0" fillId="61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1" fillId="62" fontId="2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62" fillId="63" fontId="2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63" fillId="64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4" fillId="65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5" fillId="66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6" fillId="67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7" fillId="6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8" fillId="69" fontId="2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69" fillId="70" fontId="2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70" fillId="71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71" fillId="72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72" fillId="73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73" fillId="74" fontId="2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74" fillId="75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5" fillId="76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6" fillId="77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7" fillId="7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8" fillId="79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9" fillId="8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0" fillId="81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1" fillId="82" fontId="9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2" fillId="83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3" fillId="84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4" fillId="85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5" fillId="86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6" fillId="87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7" fillId="88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8" fillId="89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9" fillId="9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0" fillId="91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91" fillId="92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92" fillId="93" fontId="2" numFmtId="0" xfId="0">
      <alignment horizontal="right" vertical="center" textRotation="0" shrinkToFit="false" wrapText="false"/>
      <protection hidden="false" locked="true"/>
    </xf>
    <xf applyAlignment="true" applyBorder="true" applyFill="true" applyNumberFormat="true" applyFont="true" applyProtection="true" borderId="93" fillId="94" fontId="7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4" fillId="95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5" fillId="96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6" fillId="97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7" fillId="9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8" fillId="99" fontId="8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9" fillId="100" fontId="8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00" fillId="101" fontId="2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1" fillId="102" fontId="2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2" fillId="103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3" fillId="104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4" fillId="105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5" fillId="106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6" fillId="107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7" fillId="108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8" fillId="109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9" fillId="11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0" fillId="111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1" fillId="112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2" fillId="113" fontId="7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3" fillId="114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4" fillId="115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5" fillId="116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6" fillId="117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7" fillId="118" fontId="10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18" fillId="119" fontId="10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19" fillId="120" fontId="5" numFmtId="0" xfId="0">
      <alignment horizontal="left" vertical="bottom" indent="4" textRotation="0" shrinkToFit="false" wrapText="false"/>
      <protection hidden="false" locked="true"/>
    </xf>
    <xf applyAlignment="true" applyBorder="true" applyFill="true" applyNumberFormat="true" applyFont="true" applyProtection="true" borderId="120" fillId="121" fontId="5" numFmtId="0" xfId="0">
      <alignment horizontal="left" vertical="bottom" indent="4" textRotation="0" shrinkToFit="false" wrapText="false"/>
      <protection hidden="false" locked="true"/>
    </xf>
    <xf applyAlignment="true" applyBorder="true" applyFill="true" applyNumberFormat="true" applyFont="true" applyProtection="true" borderId="121" fillId="12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2" fillId="12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3" fillId="12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4" fillId="125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25" fillId="126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26" fillId="127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7" fillId="12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8" fillId="129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9" fillId="130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30" fillId="131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31" fillId="13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2" fillId="133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3" fillId="13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4" fillId="13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5" fillId="136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6" fillId="137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7" fillId="13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8" fillId="139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9" fillId="14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0" fillId="141" fontId="2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141" fillId="142" fontId="7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2" fillId="143" fontId="7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3" fillId="144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4" fillId="145" fontId="1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45" fillId="146" fontId="1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46" fillId="147" fontId="10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47" fillId="148" fontId="10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48" fillId="149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9" fillId="150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0" fillId="151" fontId="5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151" fillId="152" fontId="5" numFmtId="0" xfId="0">
      <alignment horizontal="left" vertical="bottom" indent="4" textRotation="0" shrinkToFit="false" wrapText="true"/>
      <protection hidden="false" locked="true"/>
    </xf>
    <xf applyAlignment="true" applyBorder="true" applyFill="true" applyNumberFormat="true" applyFont="true" applyProtection="true" borderId="152" fillId="153" fontId="5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53" fillId="154" fontId="5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54" fillId="155" fontId="5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55" fillId="156" fontId="5" numFmtId="0" xfId="0">
      <alignment horizontal="left" vertical="bottom" indent="3" textRotation="0" shrinkToFit="false" wrapText="true"/>
      <protection hidden="false" locked="true"/>
    </xf>
    <xf applyAlignment="true" applyBorder="true" applyFill="true" applyNumberFormat="true" applyFont="true" applyProtection="true" borderId="156" fillId="157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7" fillId="158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8" fillId="159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9" fillId="16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0" fillId="161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1" fillId="16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2" fillId="16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3" fillId="16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4" fillId="16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5" fillId="166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6" fillId="167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7" fillId="168" fontId="1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68" fillId="169" fontId="1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69" fillId="170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70" fillId="171" fontId="5" numFmtId="0" xfId="0">
      <alignment horizontal="left" vertical="bottom" indent="3" textRotation="0" shrinkToFit="false" wrapText="false"/>
      <protection hidden="false" locked="true"/>
    </xf>
    <xf applyAlignment="true" applyBorder="true" applyFill="true" applyNumberFormat="true" applyFont="true" applyProtection="true" borderId="171" fillId="17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2" fillId="17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3" fillId="17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4" fillId="175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5" fillId="176" fontId="3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76" fillId="177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77" fillId="178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8" fillId="179" fontId="9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79" fillId="180" fontId="1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0" fillId="181" fontId="3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81" fillId="182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82" fillId="183" fontId="2" numFmtId="0" xfId="0">
      <alignment horizontal="left" vertical="top" textRotation="0" shrinkToFit="false" wrapText="false"/>
      <protection hidden="false" locked="true"/>
    </xf>
    <xf applyAlignment="true" applyBorder="true" applyFill="true" applyNumberFormat="true" applyFont="true" applyProtection="true" borderId="183" fillId="184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84" fillId="185" fontId="3" numFmtId="0" xfId="0">
      <alignment horizontal="left" vertical="top" textRotation="0" shrinkToFit="false" wrapText="false"/>
      <protection hidden="false" locked="true"/>
    </xf>
    <xf applyAlignment="true" applyBorder="true" applyFill="true" applyNumberFormat="true" applyFont="true" applyProtection="true" borderId="185" fillId="186" fontId="3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86" fillId="187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7" fillId="188" fontId="2" numFmtId="49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8" fillId="189" fontId="2" numFmtId="49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89" fillId="190" fontId="13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FL210"/>
  <sheetViews>
    <sheetView workbookViewId="0" tabSelected="true" showZeros="true" showFormulas="false" showGridLines="true" showRowColHeaders="true">
      <selection sqref="GD140" activeCell="GD140"/>
    </sheetView>
  </sheetViews>
  <sheetFormatPr defaultColWidth="0.85546875" customHeight="true" defaultRowHeight="11.25"/>
  <cols>
    <col max="257" min="1" style="2" width="0.85546875" customWidth="true"/>
    <col max="16384" min="257" style="1" width="0.85546875"/>
  </cols>
  <sheetData>
    <row r="1" customHeight="true" ht="12" customFormat="true" s="1">
      <c r="FK1" s="3" t="s">
        <v>0</v>
      </c>
    </row>
    <row r="2" customHeight="true" ht="6" customFormat="true" s="1">
      <c r="FK2" s="3"/>
    </row>
    <row r="3" ht="14.25" customFormat="true" s="1">
      <c r="AI3" s="4"/>
      <c r="AJ3" s="5" t="s">
        <v>1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4"/>
      <c r="ED3" s="4"/>
      <c r="ET3" s="6" t="s">
        <v>2</v>
      </c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8"/>
    </row>
    <row r="4" customHeight="true" ht="14.25" customFormat="true" s="1"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ER4" s="9" t="s">
        <v>3</v>
      </c>
      <c r="ET4" s="10" t="s">
        <v>4</v>
      </c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2"/>
    </row>
    <row r="5" customHeight="true" ht="14.25" customFormat="true" s="1"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R5" s="9" t="s">
        <v>5</v>
      </c>
      <c r="BS5" s="13" t="s">
        <v>6</v>
      </c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4" t="n">
        <v>20</v>
      </c>
      <c r="CR5" s="14"/>
      <c r="CS5" s="14"/>
      <c r="CT5" s="14"/>
      <c r="CU5" s="15" t="s">
        <v>7</v>
      </c>
      <c r="CV5" s="15"/>
      <c r="CW5" s="15"/>
      <c r="CX5" s="2" t="s">
        <v>8</v>
      </c>
      <c r="ER5" s="9" t="s">
        <v>9</v>
      </c>
      <c r="ET5" s="16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8"/>
    </row>
    <row r="6" customHeight="true" ht="13.5" customFormat="true" s="1">
      <c r="A6" s="19" t="s">
        <v>10</v>
      </c>
      <c r="AI6" s="20" t="s">
        <v>11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R6" s="9" t="s">
        <v>12</v>
      </c>
      <c r="ET6" s="16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8"/>
    </row>
    <row r="7" customHeight="true" ht="13.5" customFormat="true" s="1">
      <c r="A7" s="19" t="s">
        <v>13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T7" s="16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8"/>
    </row>
    <row r="8" customHeight="true" ht="13.5" customFormat="true" s="1">
      <c r="A8" s="19" t="s">
        <v>14</v>
      </c>
      <c r="AI8" s="21" t="s">
        <v>15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R8" s="9" t="s">
        <v>16</v>
      </c>
      <c r="ET8" s="16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</row>
    <row r="9" customHeight="true" ht="13.5" customFormat="true" s="1">
      <c r="A9" s="19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4"/>
      <c r="EC9" s="4"/>
      <c r="ED9" s="4"/>
      <c r="ER9" s="9" t="s">
        <v>12</v>
      </c>
      <c r="ET9" s="16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customHeight="true" ht="11.25" customFormat="true" s="1">
      <c r="A10" s="19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6"/>
      <c r="EC10" s="26"/>
      <c r="ED10" s="26"/>
      <c r="ER10" s="9" t="s">
        <v>19</v>
      </c>
      <c r="ET10" s="16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customHeight="true" ht="14.25" customFormat="true" s="1">
      <c r="A11" s="27" t="s">
        <v>20</v>
      </c>
      <c r="ER11" s="9"/>
      <c r="ET11" s="16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8"/>
    </row>
    <row r="12" customHeight="true" ht="14.25" customFormat="true" s="1">
      <c r="A12" s="28" t="s">
        <v>21</v>
      </c>
      <c r="AI12" s="2" t="s">
        <v>22</v>
      </c>
      <c r="ER12" s="9" t="s">
        <v>23</v>
      </c>
      <c r="ET12" s="29" t="s">
        <v>24</v>
      </c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customHeight="true" ht="9" customFormat="true" s="1"/>
    <row r="14" customHeight="true" ht="33" customFormat="true" s="32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4"/>
      <c r="BZ14" s="35" t="s">
        <v>26</v>
      </c>
      <c r="CA14" s="35"/>
      <c r="CB14" s="35"/>
      <c r="CC14" s="35"/>
      <c r="CD14" s="35"/>
      <c r="CE14" s="35"/>
      <c r="CF14" s="35"/>
      <c r="CG14" s="35" t="s">
        <v>27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 t="s">
        <v>28</v>
      </c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 t="s">
        <v>29</v>
      </c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 t="s">
        <v>30</v>
      </c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 t="s">
        <v>31</v>
      </c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6"/>
    </row>
    <row r="15" customHeight="true" ht="12" customFormat="true" s="37">
      <c r="A15" s="38" t="n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 t="n">
        <v>2</v>
      </c>
      <c r="CA15" s="40"/>
      <c r="CB15" s="40"/>
      <c r="CC15" s="40"/>
      <c r="CD15" s="40"/>
      <c r="CE15" s="40"/>
      <c r="CF15" s="40"/>
      <c r="CG15" s="40" t="n">
        <v>3</v>
      </c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 t="n">
        <v>4</v>
      </c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 t="n">
        <v>5</v>
      </c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 t="n">
        <v>6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 t="n">
        <v>7</v>
      </c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customHeight="true" ht="22.5" customFormat="true" s="1">
      <c r="A16" s="42" t="s">
        <v>32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3"/>
      <c r="BZ16" s="10" t="s">
        <v>33</v>
      </c>
      <c r="CA16" s="11"/>
      <c r="CB16" s="11"/>
      <c r="CC16" s="11"/>
      <c r="CD16" s="11"/>
      <c r="CE16" s="11"/>
      <c r="CF16" s="11"/>
      <c r="CG16" s="44" t="n">
        <v>100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5" t="str">
        <f>CR35</f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6" t="str">
        <f>DJ18+DJ24+DJ32</f>
      </c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5" t="str">
        <f>EB32</f>
      </c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6" t="str">
        <f>CR16+DJ16</f>
      </c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7"/>
    </row>
    <row r="17" customHeight="true" ht="15" customFormat="true" s="1">
      <c r="A17" s="48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16" t="s">
        <v>35</v>
      </c>
      <c r="CA17" s="17"/>
      <c r="CB17" s="17"/>
      <c r="CC17" s="17"/>
      <c r="CD17" s="17"/>
      <c r="CE17" s="17"/>
      <c r="CF17" s="17"/>
      <c r="CG17" s="50" t="n">
        <v>120</v>
      </c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customHeight="true" ht="15" customFormat="true" s="1">
      <c r="A18" s="48" t="s">
        <v>36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9"/>
      <c r="BZ18" s="16" t="s">
        <v>37</v>
      </c>
      <c r="CA18" s="17"/>
      <c r="CB18" s="17"/>
      <c r="CC18" s="17"/>
      <c r="CD18" s="17"/>
      <c r="CE18" s="17"/>
      <c r="CF18" s="17"/>
      <c r="CG18" s="50" t="n">
        <v>130</v>
      </c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 t="str">
        <f>DJ18</f>
      </c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customHeight="true" ht="15" customFormat="true" s="1">
      <c r="A19" s="48" t="s">
        <v>38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16" t="s">
        <v>39</v>
      </c>
      <c r="CA19" s="17"/>
      <c r="CB19" s="17"/>
      <c r="CC19" s="17"/>
      <c r="CD19" s="17"/>
      <c r="CE19" s="17"/>
      <c r="CF19" s="17"/>
      <c r="CG19" s="50" t="n">
        <v>140</v>
      </c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customHeight="true" ht="15" customFormat="true" s="1">
      <c r="A20" s="48" t="s">
        <v>40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9"/>
      <c r="BZ20" s="16" t="s">
        <v>41</v>
      </c>
      <c r="CA20" s="17"/>
      <c r="CB20" s="17"/>
      <c r="CC20" s="17"/>
      <c r="CD20" s="17"/>
      <c r="CE20" s="17"/>
      <c r="CF20" s="17"/>
      <c r="CG20" s="50" t="n">
        <v>150</v>
      </c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customHeight="true" ht="12" customFormat="true" s="1">
      <c r="A21" s="52" t="s">
        <v>42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3"/>
      <c r="BZ21" s="54" t="s">
        <v>43</v>
      </c>
      <c r="CA21" s="55"/>
      <c r="CB21" s="55"/>
      <c r="CC21" s="55"/>
      <c r="CD21" s="55"/>
      <c r="CE21" s="55"/>
      <c r="CF21" s="56"/>
      <c r="CG21" s="57" t="n">
        <v>152</v>
      </c>
      <c r="CH21" s="58"/>
      <c r="CI21" s="58"/>
      <c r="CJ21" s="58"/>
      <c r="CK21" s="58"/>
      <c r="CL21" s="58"/>
      <c r="CM21" s="58"/>
      <c r="CN21" s="58"/>
      <c r="CO21" s="58"/>
      <c r="CP21" s="58"/>
      <c r="CQ21" s="59"/>
      <c r="CR21" s="57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9"/>
      <c r="DJ21" s="57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9"/>
      <c r="EB21" s="57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9"/>
      <c r="ET21" s="57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60"/>
    </row>
    <row r="22" customHeight="true" ht="22.5" customFormat="true" s="1">
      <c r="A22" s="61" t="s">
        <v>44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2"/>
      <c r="BZ22" s="63"/>
      <c r="CA22" s="13"/>
      <c r="CB22" s="13"/>
      <c r="CC22" s="13"/>
      <c r="CD22" s="13"/>
      <c r="CE22" s="13"/>
      <c r="CF22" s="64"/>
      <c r="CG22" s="65"/>
      <c r="CH22" s="25"/>
      <c r="CI22" s="25"/>
      <c r="CJ22" s="25"/>
      <c r="CK22" s="25"/>
      <c r="CL22" s="25"/>
      <c r="CM22" s="25"/>
      <c r="CN22" s="25"/>
      <c r="CO22" s="25"/>
      <c r="CP22" s="25"/>
      <c r="CQ22" s="66"/>
      <c r="CR22" s="6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66"/>
      <c r="DJ22" s="6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66"/>
      <c r="EB22" s="6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66"/>
      <c r="ET22" s="6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67"/>
    </row>
    <row r="23" customHeight="true" ht="12" customFormat="true" s="1">
      <c r="A23" s="68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9"/>
      <c r="BZ23" s="16" t="s">
        <v>46</v>
      </c>
      <c r="CA23" s="17"/>
      <c r="CB23" s="17"/>
      <c r="CC23" s="17"/>
      <c r="CD23" s="17"/>
      <c r="CE23" s="17"/>
      <c r="CF23" s="17"/>
      <c r="CG23" s="50" t="n">
        <v>153</v>
      </c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1"/>
    </row>
    <row r="24" customHeight="true" ht="15" customFormat="true" s="1">
      <c r="A24" s="48" t="s">
        <v>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9"/>
      <c r="BZ24" s="16" t="s">
        <v>48</v>
      </c>
      <c r="CA24" s="17"/>
      <c r="CB24" s="17"/>
      <c r="CC24" s="17"/>
      <c r="CD24" s="17"/>
      <c r="CE24" s="17"/>
      <c r="CF24" s="17"/>
      <c r="CG24" s="50" t="n">
        <v>170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 t="str">
        <f>DJ24</f>
      </c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1"/>
    </row>
    <row r="25" customHeight="true" ht="12" customFormat="true" s="1">
      <c r="A25" s="52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3"/>
      <c r="BZ25" s="54" t="s">
        <v>49</v>
      </c>
      <c r="CA25" s="55"/>
      <c r="CB25" s="55"/>
      <c r="CC25" s="55"/>
      <c r="CD25" s="55"/>
      <c r="CE25" s="55"/>
      <c r="CF25" s="56"/>
      <c r="CG25" s="57" t="n">
        <v>171</v>
      </c>
      <c r="CH25" s="58"/>
      <c r="CI25" s="58"/>
      <c r="CJ25" s="58"/>
      <c r="CK25" s="58"/>
      <c r="CL25" s="58"/>
      <c r="CM25" s="58"/>
      <c r="CN25" s="58"/>
      <c r="CO25" s="58"/>
      <c r="CP25" s="58"/>
      <c r="CQ25" s="59"/>
      <c r="CR25" s="57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9"/>
      <c r="DJ25" s="57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9"/>
      <c r="EB25" s="57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9"/>
      <c r="ET25" s="57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60"/>
    </row>
    <row r="26" customHeight="true" ht="12" customFormat="true" s="1">
      <c r="A26" s="61" t="s">
        <v>50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2"/>
      <c r="BZ26" s="63"/>
      <c r="CA26" s="13"/>
      <c r="CB26" s="13"/>
      <c r="CC26" s="13"/>
      <c r="CD26" s="13"/>
      <c r="CE26" s="13"/>
      <c r="CF26" s="64"/>
      <c r="CG26" s="65"/>
      <c r="CH26" s="25"/>
      <c r="CI26" s="25"/>
      <c r="CJ26" s="25"/>
      <c r="CK26" s="25"/>
      <c r="CL26" s="25"/>
      <c r="CM26" s="25"/>
      <c r="CN26" s="25"/>
      <c r="CO26" s="25"/>
      <c r="CP26" s="25"/>
      <c r="CQ26" s="66"/>
      <c r="CR26" s="6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66"/>
      <c r="DJ26" s="6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66"/>
      <c r="EB26" s="6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66"/>
      <c r="ET26" s="6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67"/>
    </row>
    <row r="27" customHeight="true" ht="12" customFormat="true" s="1">
      <c r="A27" s="68" t="s">
        <v>51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9"/>
      <c r="BZ27" s="16" t="s">
        <v>52</v>
      </c>
      <c r="CA27" s="17"/>
      <c r="CB27" s="17"/>
      <c r="CC27" s="17"/>
      <c r="CD27" s="17"/>
      <c r="CE27" s="17"/>
      <c r="CF27" s="17"/>
      <c r="CG27" s="50" t="n">
        <v>172</v>
      </c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 t="str">
        <f>DJ27</f>
      </c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1"/>
    </row>
    <row r="28" customHeight="true" ht="12" customFormat="true" s="1">
      <c r="A28" s="52" t="s">
        <v>53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3"/>
      <c r="BZ28" s="54" t="s">
        <v>54</v>
      </c>
      <c r="CA28" s="55"/>
      <c r="CB28" s="55"/>
      <c r="CC28" s="55"/>
      <c r="CD28" s="55"/>
      <c r="CE28" s="55"/>
      <c r="CF28" s="56"/>
      <c r="CG28" s="57" t="n">
        <v>172</v>
      </c>
      <c r="CH28" s="58"/>
      <c r="CI28" s="58"/>
      <c r="CJ28" s="58"/>
      <c r="CK28" s="58"/>
      <c r="CL28" s="58"/>
      <c r="CM28" s="58"/>
      <c r="CN28" s="58"/>
      <c r="CO28" s="58"/>
      <c r="CP28" s="58"/>
      <c r="CQ28" s="59"/>
      <c r="CR28" s="57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9"/>
      <c r="DJ28" s="57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9"/>
      <c r="EB28" s="57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60"/>
    </row>
    <row r="29" customHeight="true" ht="12" customFormat="true" s="1">
      <c r="A29" s="70" t="s">
        <v>55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1"/>
      <c r="BZ29" s="63"/>
      <c r="CA29" s="13"/>
      <c r="CB29" s="13"/>
      <c r="CC29" s="13"/>
      <c r="CD29" s="13"/>
      <c r="CE29" s="13"/>
      <c r="CF29" s="64"/>
      <c r="CG29" s="65"/>
      <c r="CH29" s="25"/>
      <c r="CI29" s="25"/>
      <c r="CJ29" s="25"/>
      <c r="CK29" s="25"/>
      <c r="CL29" s="25"/>
      <c r="CM29" s="25"/>
      <c r="CN29" s="25"/>
      <c r="CO29" s="25"/>
      <c r="CP29" s="25"/>
      <c r="CQ29" s="66"/>
      <c r="CR29" s="6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66"/>
      <c r="DJ29" s="6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66"/>
      <c r="EB29" s="6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66"/>
      <c r="ET29" s="6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67"/>
    </row>
    <row r="30" customHeight="true" ht="12" customFormat="true" s="1">
      <c r="A30" s="72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3"/>
      <c r="BZ30" s="74" t="s">
        <v>57</v>
      </c>
      <c r="CA30" s="75"/>
      <c r="CB30" s="75"/>
      <c r="CC30" s="75"/>
      <c r="CD30" s="75"/>
      <c r="CE30" s="75"/>
      <c r="CF30" s="76"/>
      <c r="CG30" s="77" t="n">
        <v>172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78"/>
      <c r="CR30" s="77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78"/>
      <c r="DJ30" s="77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78"/>
      <c r="EB30" s="77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78"/>
      <c r="ET30" s="77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79"/>
    </row>
    <row r="31" customHeight="true" ht="12" customFormat="true" s="1">
      <c r="A31" s="68" t="s">
        <v>58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9"/>
      <c r="BZ31" s="16" t="s">
        <v>59</v>
      </c>
      <c r="CA31" s="17"/>
      <c r="CB31" s="17"/>
      <c r="CC31" s="17"/>
      <c r="CD31" s="17"/>
      <c r="CE31" s="17"/>
      <c r="CF31" s="17"/>
      <c r="CG31" s="50" t="n">
        <v>173</v>
      </c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1"/>
    </row>
    <row r="32" customHeight="true" ht="15" customFormat="true" s="1">
      <c r="A32" s="48" t="s">
        <v>60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16" t="s">
        <v>61</v>
      </c>
      <c r="CA32" s="17"/>
      <c r="CB32" s="17"/>
      <c r="CC32" s="17"/>
      <c r="CD32" s="17"/>
      <c r="CE32" s="17"/>
      <c r="CF32" s="17"/>
      <c r="CG32" s="50" t="n">
        <v>180</v>
      </c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80" t="str">
        <f>CR33+CR35+CR36+CR37</f>
      </c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1" t="str">
        <f>DJ33+DJ37</f>
      </c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82" t="str">
        <f>CR32+DJ32</f>
      </c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3"/>
    </row>
    <row r="33" customHeight="true" ht="12" customFormat="true" s="1">
      <c r="A33" s="52" t="s">
        <v>42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3"/>
      <c r="BZ33" s="54" t="s">
        <v>62</v>
      </c>
      <c r="CA33" s="55"/>
      <c r="CB33" s="55"/>
      <c r="CC33" s="55"/>
      <c r="CD33" s="55"/>
      <c r="CE33" s="55"/>
      <c r="CF33" s="56"/>
      <c r="CG33" s="57" t="n">
        <v>180</v>
      </c>
      <c r="CH33" s="58"/>
      <c r="CI33" s="58"/>
      <c r="CJ33" s="58"/>
      <c r="CK33" s="58"/>
      <c r="CL33" s="58"/>
      <c r="CM33" s="58"/>
      <c r="CN33" s="58"/>
      <c r="CO33" s="58"/>
      <c r="CP33" s="58"/>
      <c r="CQ33" s="59"/>
      <c r="CR33" s="57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9"/>
      <c r="DJ33" s="57" t="n">
        <v>6878920.35</v>
      </c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9"/>
      <c r="EB33" s="57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84" t="str">
        <f>CR33+DJ33</f>
      </c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customHeight="true" ht="12" customFormat="true" s="1">
      <c r="A34" s="61" t="s">
        <v>63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63"/>
      <c r="CA34" s="13"/>
      <c r="CB34" s="13"/>
      <c r="CC34" s="13"/>
      <c r="CD34" s="13"/>
      <c r="CE34" s="13"/>
      <c r="CF34" s="64"/>
      <c r="CG34" s="65"/>
      <c r="CH34" s="25"/>
      <c r="CI34" s="25"/>
      <c r="CJ34" s="25"/>
      <c r="CK34" s="25"/>
      <c r="CL34" s="25"/>
      <c r="CM34" s="25"/>
      <c r="CN34" s="25"/>
      <c r="CO34" s="25"/>
      <c r="CP34" s="25"/>
      <c r="CQ34" s="66"/>
      <c r="CR34" s="6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66"/>
      <c r="DJ34" s="6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66"/>
      <c r="EB34" s="6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66"/>
      <c r="ET34" s="87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</row>
    <row r="35" customHeight="true" ht="12" customFormat="true" s="1">
      <c r="A35" s="68" t="s">
        <v>64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9"/>
      <c r="BZ35" s="16" t="s">
        <v>65</v>
      </c>
      <c r="CA35" s="17"/>
      <c r="CB35" s="17"/>
      <c r="CC35" s="17"/>
      <c r="CD35" s="17"/>
      <c r="CE35" s="17"/>
      <c r="CF35" s="17"/>
      <c r="CG35" s="50" t="n">
        <v>180</v>
      </c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 t="n">
        <v>103276</v>
      </c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 t="str">
        <f>CR35+DJ35</f>
      </c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1"/>
    </row>
    <row r="36" customHeight="true" ht="12" customFormat="true" s="1">
      <c r="A36" s="68" t="s">
        <v>66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9"/>
      <c r="BZ36" s="16" t="s">
        <v>67</v>
      </c>
      <c r="CA36" s="17"/>
      <c r="CB36" s="17"/>
      <c r="CC36" s="17"/>
      <c r="CD36" s="17"/>
      <c r="CE36" s="17"/>
      <c r="CF36" s="17"/>
      <c r="CG36" s="50" t="n">
        <v>180</v>
      </c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 t="str">
        <f>DJ36</f>
      </c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1"/>
    </row>
    <row r="37" customHeight="true" ht="12" customFormat="true" s="1">
      <c r="A37" s="68" t="s">
        <v>68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9"/>
      <c r="BZ37" s="16" t="s">
        <v>69</v>
      </c>
      <c r="CA37" s="17"/>
      <c r="CB37" s="17"/>
      <c r="CC37" s="17"/>
      <c r="CD37" s="17"/>
      <c r="CE37" s="17"/>
      <c r="CF37" s="17"/>
      <c r="CG37" s="50" t="n">
        <v>180</v>
      </c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 t="str">
        <f>DJ37+EB37</f>
      </c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1"/>
    </row>
    <row r="38" customHeight="true" ht="15" customFormat="true" s="1">
      <c r="A38" s="90" t="s">
        <v>70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16" t="s">
        <v>71</v>
      </c>
      <c r="CA38" s="17"/>
      <c r="CB38" s="17"/>
      <c r="CC38" s="17"/>
      <c r="CD38" s="17"/>
      <c r="CE38" s="17"/>
      <c r="CF38" s="17"/>
      <c r="CG38" s="50" t="n">
        <v>130</v>
      </c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1"/>
    </row>
    <row r="39" customHeight="true" ht="15" customFormat="true" s="1">
      <c r="FK39" s="92" t="s">
        <v>72</v>
      </c>
    </row>
    <row r="40" customHeight="true" ht="33" customFormat="true" s="32">
      <c r="A40" s="34" t="s">
        <v>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 t="s">
        <v>26</v>
      </c>
      <c r="CA40" s="35"/>
      <c r="CB40" s="35"/>
      <c r="CC40" s="35"/>
      <c r="CD40" s="35"/>
      <c r="CE40" s="35"/>
      <c r="CF40" s="35"/>
      <c r="CG40" s="35" t="s">
        <v>27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 t="s">
        <v>28</v>
      </c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 t="s">
        <v>29</v>
      </c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 t="s">
        <v>30</v>
      </c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 t="s">
        <v>31</v>
      </c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6"/>
    </row>
    <row r="41" customHeight="true" ht="12" customFormat="true" s="37">
      <c r="A41" s="38" t="n">
        <v>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40" t="n">
        <v>2</v>
      </c>
      <c r="CA41" s="40"/>
      <c r="CB41" s="40"/>
      <c r="CC41" s="40"/>
      <c r="CD41" s="40"/>
      <c r="CE41" s="40"/>
      <c r="CF41" s="40"/>
      <c r="CG41" s="40" t="n">
        <v>3</v>
      </c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 t="n">
        <v>4</v>
      </c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 t="n">
        <v>5</v>
      </c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 t="n">
        <v>6</v>
      </c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 t="n">
        <v>7</v>
      </c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1"/>
    </row>
    <row r="42" customHeight="true" ht="25.5" customFormat="true" s="1">
      <c r="A42" s="42" t="s">
        <v>73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3"/>
      <c r="BZ42" s="10" t="s">
        <v>74</v>
      </c>
      <c r="CA42" s="11"/>
      <c r="CB42" s="11"/>
      <c r="CC42" s="11"/>
      <c r="CD42" s="11"/>
      <c r="CE42" s="11"/>
      <c r="CF42" s="11"/>
      <c r="CG42" s="44" t="n">
        <v>200</v>
      </c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5" t="str">
        <f>CR43+CR48+CR56+CR60+CR64+CR68+CR72+CR76</f>
      </c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 t="str">
        <f>DJ43+DJ48+DJ56+DJ60+DJ64+DJ68+DJ72+DJ76</f>
      </c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93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45" t="str">
        <f>CR42+DJ42</f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95"/>
    </row>
    <row r="43" customHeight="true" ht="15" customFormat="true" s="1">
      <c r="A43" s="48" t="s">
        <v>75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9"/>
      <c r="BZ43" s="16" t="s">
        <v>76</v>
      </c>
      <c r="CA43" s="17"/>
      <c r="CB43" s="17"/>
      <c r="CC43" s="17"/>
      <c r="CD43" s="17"/>
      <c r="CE43" s="17"/>
      <c r="CF43" s="17"/>
      <c r="CG43" s="50" t="n">
        <v>210</v>
      </c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96" t="str">
        <f>CR44+CR46+CR47</f>
      </c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 t="str">
        <f>DJ44+DJ46+DJ47</f>
      </c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 t="str">
        <f>CR43+DJ43+EB43</f>
      </c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1"/>
    </row>
    <row r="44" customHeight="true" ht="12" customFormat="true" s="1">
      <c r="A44" s="52" t="s">
        <v>42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3"/>
      <c r="BZ44" s="54" t="s">
        <v>77</v>
      </c>
      <c r="CA44" s="55"/>
      <c r="CB44" s="55"/>
      <c r="CC44" s="55"/>
      <c r="CD44" s="55"/>
      <c r="CE44" s="55"/>
      <c r="CF44" s="56"/>
      <c r="CG44" s="57" t="n">
        <v>211</v>
      </c>
      <c r="CH44" s="58"/>
      <c r="CI44" s="58"/>
      <c r="CJ44" s="58"/>
      <c r="CK44" s="58"/>
      <c r="CL44" s="58"/>
      <c r="CM44" s="58"/>
      <c r="CN44" s="58"/>
      <c r="CO44" s="58"/>
      <c r="CP44" s="58"/>
      <c r="CQ44" s="59"/>
      <c r="CR44" s="57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9"/>
      <c r="DJ44" s="57" t="n">
        <v>4374732.26</v>
      </c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9"/>
      <c r="EB44" s="57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9"/>
      <c r="ET44" s="57" t="str">
        <f>CR44+DJ44</f>
      </c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60"/>
    </row>
    <row r="45" customHeight="true" ht="12" customFormat="true" s="1">
      <c r="A45" s="61" t="s">
        <v>78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2"/>
      <c r="BZ45" s="63"/>
      <c r="CA45" s="13"/>
      <c r="CB45" s="13"/>
      <c r="CC45" s="13"/>
      <c r="CD45" s="13"/>
      <c r="CE45" s="13"/>
      <c r="CF45" s="64"/>
      <c r="CG45" s="65"/>
      <c r="CH45" s="25"/>
      <c r="CI45" s="25"/>
      <c r="CJ45" s="25"/>
      <c r="CK45" s="25"/>
      <c r="CL45" s="25"/>
      <c r="CM45" s="25"/>
      <c r="CN45" s="25"/>
      <c r="CO45" s="25"/>
      <c r="CP45" s="25"/>
      <c r="CQ45" s="66"/>
      <c r="CR45" s="6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66"/>
      <c r="DJ45" s="6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66"/>
      <c r="EB45" s="6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66"/>
      <c r="ET45" s="6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67"/>
    </row>
    <row r="46" customHeight="true" ht="15" customFormat="true" s="1">
      <c r="A46" s="68" t="s">
        <v>79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9"/>
      <c r="BZ46" s="16" t="s">
        <v>80</v>
      </c>
      <c r="CA46" s="17"/>
      <c r="CB46" s="17"/>
      <c r="CC46" s="17"/>
      <c r="CD46" s="17"/>
      <c r="CE46" s="17"/>
      <c r="CF46" s="17"/>
      <c r="CG46" s="50" t="n">
        <v>212</v>
      </c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 t="n">
        <v>25664.48</v>
      </c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 t="str">
        <f>CR46+DJ46</f>
      </c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1"/>
    </row>
    <row r="47" customHeight="true" ht="15" customFormat="true" s="1">
      <c r="A47" s="68" t="s">
        <v>81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9"/>
      <c r="BZ47" s="16" t="s">
        <v>82</v>
      </c>
      <c r="CA47" s="17"/>
      <c r="CB47" s="17"/>
      <c r="CC47" s="17"/>
      <c r="CD47" s="17"/>
      <c r="CE47" s="17"/>
      <c r="CF47" s="17"/>
      <c r="CG47" s="50" t="n">
        <v>213</v>
      </c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 t="n">
        <v>1312827.52</v>
      </c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 t="str">
        <f>CR47+DJ47</f>
      </c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1"/>
    </row>
    <row r="48" customHeight="true" ht="15" customFormat="true" s="1">
      <c r="A48" s="48" t="s">
        <v>83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9"/>
      <c r="BZ48" s="16" t="s">
        <v>84</v>
      </c>
      <c r="CA48" s="17"/>
      <c r="CB48" s="17"/>
      <c r="CC48" s="17"/>
      <c r="CD48" s="17"/>
      <c r="CE48" s="17"/>
      <c r="CF48" s="17"/>
      <c r="CG48" s="50" t="n">
        <v>220</v>
      </c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96" t="str">
        <f>CR54+CR55</f>
      </c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 t="str">
        <f>DJ49+DJ51+DJ52+DJ53+DJ54+DJ55</f>
      </c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 t="str">
        <f>CR48+DJ48</f>
      </c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1"/>
    </row>
    <row r="49" customHeight="true" ht="12" customFormat="true" s="1">
      <c r="A49" s="52" t="s">
        <v>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3"/>
      <c r="BZ49" s="54" t="s">
        <v>85</v>
      </c>
      <c r="CA49" s="55"/>
      <c r="CB49" s="55"/>
      <c r="CC49" s="55"/>
      <c r="CD49" s="55"/>
      <c r="CE49" s="55"/>
      <c r="CF49" s="56"/>
      <c r="CG49" s="57" t="n">
        <v>221</v>
      </c>
      <c r="CH49" s="58"/>
      <c r="CI49" s="58"/>
      <c r="CJ49" s="58"/>
      <c r="CK49" s="58"/>
      <c r="CL49" s="58"/>
      <c r="CM49" s="58"/>
      <c r="CN49" s="58"/>
      <c r="CO49" s="58"/>
      <c r="CP49" s="58"/>
      <c r="CQ49" s="59"/>
      <c r="CR49" s="57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9"/>
      <c r="DJ49" s="57" t="n">
        <v>4050</v>
      </c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9"/>
      <c r="EB49" s="57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9"/>
      <c r="ET49" s="57" t="str">
        <f>CR49+DJ49</f>
      </c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60"/>
    </row>
    <row r="50" customHeight="true" ht="12" customFormat="true" s="1">
      <c r="A50" s="61" t="s">
        <v>86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2"/>
      <c r="BZ50" s="63"/>
      <c r="CA50" s="13"/>
      <c r="CB50" s="13"/>
      <c r="CC50" s="13"/>
      <c r="CD50" s="13"/>
      <c r="CE50" s="13"/>
      <c r="CF50" s="64"/>
      <c r="CG50" s="65"/>
      <c r="CH50" s="25"/>
      <c r="CI50" s="25"/>
      <c r="CJ50" s="25"/>
      <c r="CK50" s="25"/>
      <c r="CL50" s="25"/>
      <c r="CM50" s="25"/>
      <c r="CN50" s="25"/>
      <c r="CO50" s="25"/>
      <c r="CP50" s="25"/>
      <c r="CQ50" s="66"/>
      <c r="CR50" s="6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66"/>
      <c r="DJ50" s="6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66"/>
      <c r="EB50" s="6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66"/>
      <c r="ET50" s="6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67"/>
    </row>
    <row r="51" customHeight="true" ht="15" customFormat="true" s="1">
      <c r="A51" s="68" t="s">
        <v>87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9"/>
      <c r="BZ51" s="16" t="s">
        <v>88</v>
      </c>
      <c r="CA51" s="17"/>
      <c r="CB51" s="17"/>
      <c r="CC51" s="17"/>
      <c r="CD51" s="17"/>
      <c r="CE51" s="17"/>
      <c r="CF51" s="17"/>
      <c r="CG51" s="50" t="n">
        <v>222</v>
      </c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 t="n">
        <v>8051.21</v>
      </c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 t="str">
        <f>CR51+DJ51</f>
      </c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1"/>
    </row>
    <row r="52" customHeight="true" ht="15" customFormat="true" s="1">
      <c r="A52" s="68" t="s">
        <v>89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9"/>
      <c r="BZ52" s="16" t="s">
        <v>90</v>
      </c>
      <c r="CA52" s="17"/>
      <c r="CB52" s="17"/>
      <c r="CC52" s="17"/>
      <c r="CD52" s="17"/>
      <c r="CE52" s="17"/>
      <c r="CF52" s="17"/>
      <c r="CG52" s="50" t="n">
        <v>223</v>
      </c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 t="n">
        <v>422579.01</v>
      </c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 t="str">
        <f>CR52+DJ52</f>
      </c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1"/>
    </row>
    <row r="53" customHeight="true" ht="15" customFormat="true" s="1">
      <c r="A53" s="68" t="s">
        <v>91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9"/>
      <c r="BZ53" s="16" t="s">
        <v>92</v>
      </c>
      <c r="CA53" s="17"/>
      <c r="CB53" s="17"/>
      <c r="CC53" s="17"/>
      <c r="CD53" s="17"/>
      <c r="CE53" s="17"/>
      <c r="CF53" s="17"/>
      <c r="CG53" s="50" t="n">
        <v>224</v>
      </c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 t="str">
        <f>CR53+DJ53</f>
      </c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1"/>
    </row>
    <row r="54" customHeight="true" ht="15" customFormat="true" s="1">
      <c r="A54" s="68" t="s">
        <v>93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9"/>
      <c r="BZ54" s="16" t="s">
        <v>94</v>
      </c>
      <c r="CA54" s="17"/>
      <c r="CB54" s="17"/>
      <c r="CC54" s="17"/>
      <c r="CD54" s="17"/>
      <c r="CE54" s="17"/>
      <c r="CF54" s="17"/>
      <c r="CG54" s="50" t="n">
        <v>225</v>
      </c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 t="n">
        <v>191423.17</v>
      </c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 t="str">
        <f>CR54+DJ54</f>
      </c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1"/>
    </row>
    <row r="55" customHeight="true" ht="15" customFormat="true" s="1">
      <c r="A55" s="68" t="s">
        <v>95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9"/>
      <c r="BZ55" s="16" t="s">
        <v>96</v>
      </c>
      <c r="CA55" s="17"/>
      <c r="CB55" s="17"/>
      <c r="CC55" s="17"/>
      <c r="CD55" s="17"/>
      <c r="CE55" s="17"/>
      <c r="CF55" s="17"/>
      <c r="CG55" s="50" t="n">
        <v>226</v>
      </c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 t="n">
        <v>2550</v>
      </c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 t="n">
        <v>70988.65</v>
      </c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 t="str">
        <f>CR55+DJ55</f>
      </c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1"/>
    </row>
    <row r="56" customHeight="true" ht="15" customFormat="true" s="1">
      <c r="A56" s="48" t="s">
        <v>97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9"/>
      <c r="BZ56" s="16" t="s">
        <v>98</v>
      </c>
      <c r="CA56" s="17"/>
      <c r="CB56" s="17"/>
      <c r="CC56" s="17"/>
      <c r="CD56" s="17"/>
      <c r="CE56" s="17"/>
      <c r="CF56" s="17"/>
      <c r="CG56" s="50" t="n">
        <v>230</v>
      </c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96" t="str">
        <f>CR57+CR59</f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 t="str">
        <f>CR56+DJ56</f>
      </c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1"/>
    </row>
    <row r="57" customHeight="true" ht="12" customFormat="true" s="1">
      <c r="A57" s="52" t="s">
        <v>42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  <c r="BZ57" s="54" t="s">
        <v>99</v>
      </c>
      <c r="CA57" s="55"/>
      <c r="CB57" s="55"/>
      <c r="CC57" s="55"/>
      <c r="CD57" s="55"/>
      <c r="CE57" s="55"/>
      <c r="CF57" s="56"/>
      <c r="CG57" s="57" t="n">
        <v>231</v>
      </c>
      <c r="CH57" s="58"/>
      <c r="CI57" s="58"/>
      <c r="CJ57" s="58"/>
      <c r="CK57" s="58"/>
      <c r="CL57" s="58"/>
      <c r="CM57" s="58"/>
      <c r="CN57" s="58"/>
      <c r="CO57" s="58"/>
      <c r="CP57" s="58"/>
      <c r="CQ57" s="59"/>
      <c r="CR57" s="57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9"/>
      <c r="DJ57" s="57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9"/>
      <c r="EB57" s="57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9"/>
      <c r="ET57" s="57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60"/>
    </row>
    <row r="58" customHeight="true" ht="12" customFormat="true" s="1">
      <c r="A58" s="61" t="s">
        <v>100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2"/>
      <c r="BZ58" s="63"/>
      <c r="CA58" s="13"/>
      <c r="CB58" s="13"/>
      <c r="CC58" s="13"/>
      <c r="CD58" s="13"/>
      <c r="CE58" s="13"/>
      <c r="CF58" s="64"/>
      <c r="CG58" s="65"/>
      <c r="CH58" s="25"/>
      <c r="CI58" s="25"/>
      <c r="CJ58" s="25"/>
      <c r="CK58" s="25"/>
      <c r="CL58" s="25"/>
      <c r="CM58" s="25"/>
      <c r="CN58" s="25"/>
      <c r="CO58" s="25"/>
      <c r="CP58" s="25"/>
      <c r="CQ58" s="66"/>
      <c r="CR58" s="6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66"/>
      <c r="DJ58" s="6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66"/>
      <c r="EB58" s="6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66"/>
      <c r="ET58" s="6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67"/>
    </row>
    <row r="59" customHeight="true" ht="15" customFormat="true" s="1">
      <c r="A59" s="68" t="s">
        <v>101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9"/>
      <c r="BZ59" s="16" t="s">
        <v>102</v>
      </c>
      <c r="CA59" s="17"/>
      <c r="CB59" s="17"/>
      <c r="CC59" s="17"/>
      <c r="CD59" s="17"/>
      <c r="CE59" s="17"/>
      <c r="CF59" s="17"/>
      <c r="CG59" s="50" t="n">
        <v>232</v>
      </c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1"/>
    </row>
    <row r="60" customHeight="true" ht="15" customFormat="true" s="1">
      <c r="A60" s="48" t="s">
        <v>103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9"/>
      <c r="BZ60" s="16" t="s">
        <v>104</v>
      </c>
      <c r="CA60" s="17"/>
      <c r="CB60" s="17"/>
      <c r="CC60" s="17"/>
      <c r="CD60" s="17"/>
      <c r="CE60" s="17"/>
      <c r="CF60" s="17"/>
      <c r="CG60" s="50" t="n">
        <v>240</v>
      </c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97" t="str">
        <f>CR61+CR63</f>
      </c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 t="str">
        <f>DJ61+DJ63</f>
      </c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1"/>
    </row>
    <row r="61" customHeight="true" ht="12" customFormat="true" s="1">
      <c r="A61" s="52" t="s">
        <v>42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3"/>
      <c r="BZ61" s="54" t="s">
        <v>105</v>
      </c>
      <c r="CA61" s="55"/>
      <c r="CB61" s="55"/>
      <c r="CC61" s="55"/>
      <c r="CD61" s="55"/>
      <c r="CE61" s="55"/>
      <c r="CF61" s="56"/>
      <c r="CG61" s="57" t="n">
        <v>241</v>
      </c>
      <c r="CH61" s="58"/>
      <c r="CI61" s="58"/>
      <c r="CJ61" s="58"/>
      <c r="CK61" s="58"/>
      <c r="CL61" s="58"/>
      <c r="CM61" s="58"/>
      <c r="CN61" s="58"/>
      <c r="CO61" s="58"/>
      <c r="CP61" s="58"/>
      <c r="CQ61" s="59"/>
      <c r="CR61" s="57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9"/>
      <c r="DJ61" s="57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9"/>
      <c r="EB61" s="57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9"/>
      <c r="ET61" s="57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60"/>
    </row>
    <row r="62" ht="11.25" customFormat="true" s="1">
      <c r="A62" s="61" t="s">
        <v>106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2"/>
      <c r="BZ62" s="63"/>
      <c r="CA62" s="13"/>
      <c r="CB62" s="13"/>
      <c r="CC62" s="13"/>
      <c r="CD62" s="13"/>
      <c r="CE62" s="13"/>
      <c r="CF62" s="64"/>
      <c r="CG62" s="65"/>
      <c r="CH62" s="25"/>
      <c r="CI62" s="25"/>
      <c r="CJ62" s="25"/>
      <c r="CK62" s="25"/>
      <c r="CL62" s="25"/>
      <c r="CM62" s="25"/>
      <c r="CN62" s="25"/>
      <c r="CO62" s="25"/>
      <c r="CP62" s="25"/>
      <c r="CQ62" s="66"/>
      <c r="CR62" s="6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66"/>
      <c r="DJ62" s="6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66"/>
      <c r="EB62" s="6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66"/>
      <c r="ET62" s="6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67"/>
    </row>
    <row r="63" customHeight="true" ht="22.5" customFormat="true" s="1">
      <c r="A63" s="68" t="s">
        <v>107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9"/>
      <c r="BZ63" s="16" t="s">
        <v>108</v>
      </c>
      <c r="CA63" s="17"/>
      <c r="CB63" s="17"/>
      <c r="CC63" s="17"/>
      <c r="CD63" s="17"/>
      <c r="CE63" s="17"/>
      <c r="CF63" s="17"/>
      <c r="CG63" s="50" t="n">
        <v>242</v>
      </c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1"/>
    </row>
    <row r="64" customHeight="true" ht="15" customFormat="true" s="1">
      <c r="A64" s="48" t="s">
        <v>109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9"/>
      <c r="BZ64" s="16" t="s">
        <v>110</v>
      </c>
      <c r="CA64" s="17"/>
      <c r="CB64" s="17"/>
      <c r="CC64" s="17"/>
      <c r="CD64" s="17"/>
      <c r="CE64" s="17"/>
      <c r="CF64" s="17"/>
      <c r="CG64" s="50" t="n">
        <v>250</v>
      </c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97" t="str">
        <f>CR65+CR67</f>
      </c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 t="str">
        <f>DJ65+DJ67</f>
      </c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1"/>
    </row>
    <row r="65" customHeight="true" ht="12" customFormat="true" s="1">
      <c r="A65" s="52" t="s">
        <v>42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  <c r="BZ65" s="54" t="s">
        <v>111</v>
      </c>
      <c r="CA65" s="55"/>
      <c r="CB65" s="55"/>
      <c r="CC65" s="55"/>
      <c r="CD65" s="55"/>
      <c r="CE65" s="55"/>
      <c r="CF65" s="56"/>
      <c r="CG65" s="57" t="n">
        <v>252</v>
      </c>
      <c r="CH65" s="58"/>
      <c r="CI65" s="58"/>
      <c r="CJ65" s="58"/>
      <c r="CK65" s="58"/>
      <c r="CL65" s="58"/>
      <c r="CM65" s="58"/>
      <c r="CN65" s="58"/>
      <c r="CO65" s="58"/>
      <c r="CP65" s="58"/>
      <c r="CQ65" s="59"/>
      <c r="CR65" s="57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9"/>
      <c r="DJ65" s="57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9"/>
      <c r="EB65" s="57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9"/>
      <c r="ET65" s="57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60"/>
    </row>
    <row r="66" customHeight="true" ht="22.5" customFormat="true" s="1">
      <c r="A66" s="61" t="s">
        <v>112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2"/>
      <c r="BZ66" s="63"/>
      <c r="CA66" s="13"/>
      <c r="CB66" s="13"/>
      <c r="CC66" s="13"/>
      <c r="CD66" s="13"/>
      <c r="CE66" s="13"/>
      <c r="CF66" s="64"/>
      <c r="CG66" s="65"/>
      <c r="CH66" s="25"/>
      <c r="CI66" s="25"/>
      <c r="CJ66" s="25"/>
      <c r="CK66" s="25"/>
      <c r="CL66" s="25"/>
      <c r="CM66" s="25"/>
      <c r="CN66" s="25"/>
      <c r="CO66" s="25"/>
      <c r="CP66" s="25"/>
      <c r="CQ66" s="66"/>
      <c r="CR66" s="6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66"/>
      <c r="DJ66" s="6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66"/>
      <c r="EB66" s="6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66"/>
      <c r="ET66" s="6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67"/>
    </row>
    <row r="67" customHeight="true" ht="15" customFormat="true" s="1">
      <c r="A67" s="68" t="s">
        <v>113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9"/>
      <c r="BZ67" s="16" t="s">
        <v>114</v>
      </c>
      <c r="CA67" s="17"/>
      <c r="CB67" s="17"/>
      <c r="CC67" s="17"/>
      <c r="CD67" s="17"/>
      <c r="CE67" s="17"/>
      <c r="CF67" s="17"/>
      <c r="CG67" s="50" t="n">
        <v>253</v>
      </c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1"/>
    </row>
    <row r="68" customHeight="true" ht="15" customFormat="true" s="1">
      <c r="A68" s="48" t="s">
        <v>115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9"/>
      <c r="BZ68" s="16" t="s">
        <v>116</v>
      </c>
      <c r="CA68" s="17"/>
      <c r="CB68" s="17"/>
      <c r="CC68" s="17"/>
      <c r="CD68" s="17"/>
      <c r="CE68" s="17"/>
      <c r="CF68" s="17"/>
      <c r="CG68" s="50" t="n">
        <v>260</v>
      </c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97" t="str">
        <f>CR69+CR71</f>
      </c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 t="str">
        <f>DJ69+DJ71</f>
      </c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 t="str">
        <f>CR68+DJ68</f>
      </c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1"/>
    </row>
    <row r="69" customHeight="true" ht="12" customFormat="true" s="1">
      <c r="A69" s="52" t="s">
        <v>42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3"/>
      <c r="BZ69" s="54" t="s">
        <v>117</v>
      </c>
      <c r="CA69" s="55"/>
      <c r="CB69" s="55"/>
      <c r="CC69" s="55"/>
      <c r="CD69" s="55"/>
      <c r="CE69" s="55"/>
      <c r="CF69" s="56"/>
      <c r="CG69" s="57" t="n">
        <v>262</v>
      </c>
      <c r="CH69" s="58"/>
      <c r="CI69" s="58"/>
      <c r="CJ69" s="58"/>
      <c r="CK69" s="58"/>
      <c r="CL69" s="58"/>
      <c r="CM69" s="58"/>
      <c r="CN69" s="58"/>
      <c r="CO69" s="58"/>
      <c r="CP69" s="58"/>
      <c r="CQ69" s="59"/>
      <c r="CR69" s="57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9"/>
      <c r="DJ69" s="57" t="n">
        <v>13120</v>
      </c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9"/>
      <c r="EB69" s="57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9"/>
      <c r="ET69" s="57" t="str">
        <f>CR69+DJ69</f>
      </c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60"/>
    </row>
    <row r="70" customHeight="true" ht="12" customFormat="true" s="1">
      <c r="A70" s="61" t="s">
        <v>118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2"/>
      <c r="BZ70" s="63"/>
      <c r="CA70" s="13"/>
      <c r="CB70" s="13"/>
      <c r="CC70" s="13"/>
      <c r="CD70" s="13"/>
      <c r="CE70" s="13"/>
      <c r="CF70" s="64"/>
      <c r="CG70" s="65"/>
      <c r="CH70" s="25"/>
      <c r="CI70" s="25"/>
      <c r="CJ70" s="25"/>
      <c r="CK70" s="25"/>
      <c r="CL70" s="25"/>
      <c r="CM70" s="25"/>
      <c r="CN70" s="25"/>
      <c r="CO70" s="25"/>
      <c r="CP70" s="25"/>
      <c r="CQ70" s="66"/>
      <c r="CR70" s="6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66"/>
      <c r="DJ70" s="6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66"/>
      <c r="EB70" s="6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66"/>
      <c r="ET70" s="6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67"/>
    </row>
    <row r="71" customHeight="true" ht="12" customFormat="true" s="1">
      <c r="A71" s="68" t="s">
        <v>119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9"/>
      <c r="BZ71" s="16" t="s">
        <v>120</v>
      </c>
      <c r="CA71" s="17"/>
      <c r="CB71" s="17"/>
      <c r="CC71" s="17"/>
      <c r="CD71" s="17"/>
      <c r="CE71" s="17"/>
      <c r="CF71" s="17"/>
      <c r="CG71" s="50" t="n">
        <v>263</v>
      </c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1"/>
    </row>
    <row r="72" customHeight="true" ht="15" customFormat="true" s="1">
      <c r="A72" s="98" t="s">
        <v>121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9"/>
      <c r="BZ72" s="100" t="s">
        <v>122</v>
      </c>
      <c r="CA72" s="101"/>
      <c r="CB72" s="101"/>
      <c r="CC72" s="101"/>
      <c r="CD72" s="101"/>
      <c r="CE72" s="101"/>
      <c r="CF72" s="101"/>
      <c r="CG72" s="102" t="n">
        <v>290</v>
      </c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 t="n">
        <v>287.62</v>
      </c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 t="str">
        <f>CR72+DJ72</f>
      </c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4"/>
    </row>
    <row r="73" customHeight="true" ht="15" customFormat="true" s="1">
      <c r="FK73" s="92" t="s">
        <v>123</v>
      </c>
    </row>
    <row r="74" customHeight="true" ht="33" customFormat="true" s="32">
      <c r="A74" s="34" t="s">
        <v>25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 t="s">
        <v>26</v>
      </c>
      <c r="CA74" s="35"/>
      <c r="CB74" s="35"/>
      <c r="CC74" s="35"/>
      <c r="CD74" s="35"/>
      <c r="CE74" s="35"/>
      <c r="CF74" s="35"/>
      <c r="CG74" s="35" t="s">
        <v>27</v>
      </c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 t="s">
        <v>28</v>
      </c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 t="s">
        <v>29</v>
      </c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 t="s">
        <v>30</v>
      </c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 t="s">
        <v>31</v>
      </c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6"/>
    </row>
    <row r="75" customHeight="true" ht="12" customFormat="true" s="37">
      <c r="A75" s="38" t="n">
        <v>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40" t="n">
        <v>2</v>
      </c>
      <c r="CA75" s="40"/>
      <c r="CB75" s="40"/>
      <c r="CC75" s="40"/>
      <c r="CD75" s="40"/>
      <c r="CE75" s="40"/>
      <c r="CF75" s="40"/>
      <c r="CG75" s="40" t="n">
        <v>3</v>
      </c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 t="n">
        <v>4</v>
      </c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 t="n">
        <v>5</v>
      </c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 t="n">
        <v>6</v>
      </c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 t="n">
        <v>7</v>
      </c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1"/>
    </row>
    <row r="76" customHeight="true" ht="15" customFormat="true" s="1">
      <c r="A76" s="48" t="s">
        <v>124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9"/>
      <c r="BZ76" s="10" t="s">
        <v>125</v>
      </c>
      <c r="CA76" s="11"/>
      <c r="CB76" s="11"/>
      <c r="CC76" s="11"/>
      <c r="CD76" s="11"/>
      <c r="CE76" s="11"/>
      <c r="CF76" s="11"/>
      <c r="CG76" s="44" t="n">
        <v>270</v>
      </c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105" t="str">
        <f>CR77+CR79</f>
      </c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 t="str">
        <f>DJ77+DJ79</f>
      </c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44" t="str">
        <f>EB77+EB79</f>
      </c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 t="str">
        <f>ET77+ET79</f>
      </c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</row>
    <row r="77" customHeight="true" ht="12" customFormat="true" s="1">
      <c r="A77" s="52" t="s">
        <v>42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3"/>
      <c r="BZ77" s="54" t="s">
        <v>126</v>
      </c>
      <c r="CA77" s="55"/>
      <c r="CB77" s="55"/>
      <c r="CC77" s="55"/>
      <c r="CD77" s="55"/>
      <c r="CE77" s="55"/>
      <c r="CF77" s="56"/>
      <c r="CG77" s="57" t="n">
        <v>271</v>
      </c>
      <c r="CH77" s="58"/>
      <c r="CI77" s="58"/>
      <c r="CJ77" s="58"/>
      <c r="CK77" s="58"/>
      <c r="CL77" s="58"/>
      <c r="CM77" s="58"/>
      <c r="CN77" s="58"/>
      <c r="CO77" s="58"/>
      <c r="CP77" s="58"/>
      <c r="CQ77" s="59"/>
      <c r="CR77" s="57" t="n">
        <v>82831</v>
      </c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9"/>
      <c r="DJ77" s="57" t="n">
        <v>481872</v>
      </c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9"/>
      <c r="EB77" s="57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9"/>
      <c r="ET77" s="57" t="str">
        <f>CR77+DJ77+EB77</f>
      </c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60"/>
    </row>
    <row r="78" customHeight="true" ht="12" customFormat="true" s="1">
      <c r="A78" s="61" t="s">
        <v>127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2"/>
      <c r="BZ78" s="63"/>
      <c r="CA78" s="13"/>
      <c r="CB78" s="13"/>
      <c r="CC78" s="13"/>
      <c r="CD78" s="13"/>
      <c r="CE78" s="13"/>
      <c r="CF78" s="64"/>
      <c r="CG78" s="65"/>
      <c r="CH78" s="25"/>
      <c r="CI78" s="25"/>
      <c r="CJ78" s="25"/>
      <c r="CK78" s="25"/>
      <c r="CL78" s="25"/>
      <c r="CM78" s="25"/>
      <c r="CN78" s="25"/>
      <c r="CO78" s="25"/>
      <c r="CP78" s="25"/>
      <c r="CQ78" s="66"/>
      <c r="CR78" s="6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66"/>
      <c r="DJ78" s="6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66"/>
      <c r="EB78" s="6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66"/>
      <c r="ET78" s="6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67"/>
    </row>
    <row r="79" customHeight="true" ht="15" customFormat="true" s="1">
      <c r="A79" s="68" t="s">
        <v>128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9"/>
      <c r="BZ79" s="16" t="s">
        <v>129</v>
      </c>
      <c r="CA79" s="17"/>
      <c r="CB79" s="17"/>
      <c r="CC79" s="17"/>
      <c r="CD79" s="17"/>
      <c r="CE79" s="17"/>
      <c r="CF79" s="17"/>
      <c r="CG79" s="50" t="n">
        <v>272</v>
      </c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 t="n">
        <v>8500</v>
      </c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 t="n">
        <v>264662.86</v>
      </c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 t="str">
        <f>CR79+DJ79+EB79</f>
      </c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1"/>
    </row>
    <row r="80" customHeight="true" ht="15" customFormat="true" s="1">
      <c r="A80" s="68" t="s">
        <v>130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9"/>
      <c r="BZ80" s="16" t="s">
        <v>131</v>
      </c>
      <c r="CA80" s="17"/>
      <c r="CB80" s="17"/>
      <c r="CC80" s="17"/>
      <c r="CD80" s="17"/>
      <c r="CE80" s="17"/>
      <c r="CF80" s="17"/>
      <c r="CG80" s="50" t="n">
        <v>273</v>
      </c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1"/>
    </row>
    <row r="81" customHeight="true" ht="15" customFormat="true" s="1">
      <c r="A81" s="48" t="s">
        <v>132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9"/>
      <c r="BZ81" s="16" t="s">
        <v>133</v>
      </c>
      <c r="CA81" s="17"/>
      <c r="CB81" s="17"/>
      <c r="CC81" s="17"/>
      <c r="CD81" s="17"/>
      <c r="CE81" s="17"/>
      <c r="CF81" s="17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1"/>
    </row>
    <row r="82" customHeight="true" ht="15" customFormat="true" s="1">
      <c r="A82" s="106" t="s">
        <v>134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7"/>
      <c r="BZ82" s="16" t="s">
        <v>135</v>
      </c>
      <c r="CA82" s="17"/>
      <c r="CB82" s="17"/>
      <c r="CC82" s="17"/>
      <c r="CD82" s="17"/>
      <c r="CE82" s="17"/>
      <c r="CF82" s="17"/>
      <c r="CG82" s="8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108" t="str">
        <f>CR85+CR109</f>
      </c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10"/>
      <c r="DJ82" s="111" t="str">
        <f>DJ85+DJ109</f>
      </c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 t="str">
        <f>EB85+EB109</f>
      </c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 t="str">
        <f>ET85+ET109</f>
      </c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</row>
    <row r="83" customHeight="true" ht="15" customFormat="true" s="1">
      <c r="A83" s="48" t="s">
        <v>136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9"/>
      <c r="BZ83" s="16" t="s">
        <v>137</v>
      </c>
      <c r="CA83" s="17"/>
      <c r="CB83" s="17"/>
      <c r="CC83" s="17"/>
      <c r="CD83" s="17"/>
      <c r="CE83" s="17"/>
      <c r="CF83" s="17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112" t="str">
        <f>CR16-CR42</f>
      </c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2" t="str">
        <f>DJ16-DJ42</f>
      </c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4"/>
    </row>
    <row r="84" customHeight="true" ht="15" customFormat="true" s="1">
      <c r="A84" s="48" t="s">
        <v>138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9"/>
      <c r="BZ84" s="16" t="s">
        <v>139</v>
      </c>
      <c r="CA84" s="17"/>
      <c r="CB84" s="17"/>
      <c r="CC84" s="17"/>
      <c r="CD84" s="17"/>
      <c r="CE84" s="17"/>
      <c r="CF84" s="17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1"/>
    </row>
    <row r="85" customHeight="true" ht="15" customFormat="true" s="1">
      <c r="A85" s="115" t="s">
        <v>140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6"/>
      <c r="BZ85" s="16" t="s">
        <v>141</v>
      </c>
      <c r="CA85" s="17"/>
      <c r="CB85" s="17"/>
      <c r="CC85" s="17"/>
      <c r="CD85" s="17"/>
      <c r="CE85" s="17"/>
      <c r="CF85" s="17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 t="str">
        <f>DJ86+DJ98</f>
      </c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 t="str">
        <f>EB86+EB98</f>
      </c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 t="str">
        <f>ET86+ET98</f>
      </c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</row>
    <row r="86" customHeight="true" ht="15" customFormat="true" s="1">
      <c r="A86" s="117" t="s">
        <v>142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8"/>
      <c r="BZ86" s="16" t="s">
        <v>143</v>
      </c>
      <c r="CA86" s="17"/>
      <c r="CB86" s="17"/>
      <c r="CC86" s="17"/>
      <c r="CD86" s="17"/>
      <c r="CE86" s="17"/>
      <c r="CF86" s="17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 t="str">
        <f>DJ87-DJ89</f>
      </c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80" t="str">
        <f>EB87-EB89</f>
      </c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 t="str">
        <f>ET87-ET89</f>
      </c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</row>
    <row r="87" customHeight="true" ht="12" customFormat="true" s="1">
      <c r="A87" s="119" t="s">
        <v>42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20"/>
      <c r="BZ87" s="54" t="s">
        <v>144</v>
      </c>
      <c r="CA87" s="55"/>
      <c r="CB87" s="55"/>
      <c r="CC87" s="55"/>
      <c r="CD87" s="55"/>
      <c r="CE87" s="55"/>
      <c r="CF87" s="56"/>
      <c r="CG87" s="57" t="n">
        <v>310</v>
      </c>
      <c r="CH87" s="58"/>
      <c r="CI87" s="58"/>
      <c r="CJ87" s="58"/>
      <c r="CK87" s="58"/>
      <c r="CL87" s="58"/>
      <c r="CM87" s="58"/>
      <c r="CN87" s="58"/>
      <c r="CO87" s="58"/>
      <c r="CP87" s="58"/>
      <c r="CQ87" s="59"/>
      <c r="CR87" s="57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9"/>
      <c r="DJ87" s="121" t="str">
        <f>17153.82</f>
      </c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3"/>
      <c r="EB87" s="57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9"/>
      <c r="ET87" s="57" t="str">
        <f>DJ87</f>
      </c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60"/>
    </row>
    <row r="88" customHeight="true" ht="12" customFormat="true" s="1">
      <c r="A88" s="124" t="s">
        <v>145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5"/>
      <c r="BZ88" s="63"/>
      <c r="CA88" s="13"/>
      <c r="CB88" s="13"/>
      <c r="CC88" s="13"/>
      <c r="CD88" s="13"/>
      <c r="CE88" s="13"/>
      <c r="CF88" s="64"/>
      <c r="CG88" s="65"/>
      <c r="CH88" s="25"/>
      <c r="CI88" s="25"/>
      <c r="CJ88" s="25"/>
      <c r="CK88" s="25"/>
      <c r="CL88" s="25"/>
      <c r="CM88" s="25"/>
      <c r="CN88" s="25"/>
      <c r="CO88" s="25"/>
      <c r="CP88" s="25"/>
      <c r="CQ88" s="66"/>
      <c r="CR88" s="6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66"/>
      <c r="DJ88" s="126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8"/>
      <c r="EB88" s="6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66"/>
      <c r="ET88" s="6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67"/>
    </row>
    <row r="89" customHeight="true" ht="15" customFormat="true" s="1">
      <c r="A89" s="129" t="s">
        <v>146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30"/>
      <c r="BZ89" s="16" t="s">
        <v>147</v>
      </c>
      <c r="CA89" s="17"/>
      <c r="CB89" s="17"/>
      <c r="CC89" s="17"/>
      <c r="CD89" s="17"/>
      <c r="CE89" s="17"/>
      <c r="CF89" s="17"/>
      <c r="CG89" s="50" t="n">
        <v>410</v>
      </c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131" t="n">
        <v>497741.82</v>
      </c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 t="str">
        <f>DJ89</f>
      </c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1"/>
    </row>
    <row r="90" customHeight="true" ht="15" customFormat="true" s="1">
      <c r="A90" s="117" t="s">
        <v>148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8"/>
      <c r="BZ90" s="16" t="s">
        <v>149</v>
      </c>
      <c r="CA90" s="17"/>
      <c r="CB90" s="17"/>
      <c r="CC90" s="17"/>
      <c r="CD90" s="17"/>
      <c r="CE90" s="17"/>
      <c r="CF90" s="17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1"/>
    </row>
    <row r="91" customHeight="true" ht="12" customFormat="true" s="1">
      <c r="A91" s="119" t="s">
        <v>42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20"/>
      <c r="BZ91" s="54" t="s">
        <v>150</v>
      </c>
      <c r="CA91" s="55"/>
      <c r="CB91" s="55"/>
      <c r="CC91" s="55"/>
      <c r="CD91" s="55"/>
      <c r="CE91" s="55"/>
      <c r="CF91" s="56"/>
      <c r="CG91" s="57" t="n">
        <v>320</v>
      </c>
      <c r="CH91" s="58"/>
      <c r="CI91" s="58"/>
      <c r="CJ91" s="58"/>
      <c r="CK91" s="58"/>
      <c r="CL91" s="58"/>
      <c r="CM91" s="58"/>
      <c r="CN91" s="58"/>
      <c r="CO91" s="58"/>
      <c r="CP91" s="58"/>
      <c r="CQ91" s="59"/>
      <c r="CR91" s="57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9"/>
      <c r="DJ91" s="57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9"/>
      <c r="EB91" s="57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9"/>
      <c r="ET91" s="57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60"/>
    </row>
    <row r="92" customHeight="true" ht="12" customFormat="true" s="1">
      <c r="A92" s="124" t="s">
        <v>151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5"/>
      <c r="BZ92" s="63"/>
      <c r="CA92" s="13"/>
      <c r="CB92" s="13"/>
      <c r="CC92" s="13"/>
      <c r="CD92" s="13"/>
      <c r="CE92" s="13"/>
      <c r="CF92" s="64"/>
      <c r="CG92" s="65"/>
      <c r="CH92" s="25"/>
      <c r="CI92" s="25"/>
      <c r="CJ92" s="25"/>
      <c r="CK92" s="25"/>
      <c r="CL92" s="25"/>
      <c r="CM92" s="25"/>
      <c r="CN92" s="25"/>
      <c r="CO92" s="25"/>
      <c r="CP92" s="25"/>
      <c r="CQ92" s="66"/>
      <c r="CR92" s="6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66"/>
      <c r="DJ92" s="6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66"/>
      <c r="EB92" s="6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66"/>
      <c r="ET92" s="6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67"/>
    </row>
    <row r="93" customHeight="true" ht="15" customFormat="true" s="1">
      <c r="A93" s="129" t="s">
        <v>152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30"/>
      <c r="BZ93" s="16" t="s">
        <v>153</v>
      </c>
      <c r="CA93" s="17"/>
      <c r="CB93" s="17"/>
      <c r="CC93" s="17"/>
      <c r="CD93" s="17"/>
      <c r="CE93" s="17"/>
      <c r="CF93" s="17"/>
      <c r="CG93" s="50" t="n">
        <v>420</v>
      </c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1"/>
    </row>
    <row r="94" customHeight="true" ht="15" customFormat="true" s="1">
      <c r="A94" s="117" t="s">
        <v>154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8"/>
      <c r="BZ94" s="16" t="s">
        <v>155</v>
      </c>
      <c r="CA94" s="17"/>
      <c r="CB94" s="17"/>
      <c r="CC94" s="17"/>
      <c r="CD94" s="17"/>
      <c r="CE94" s="17"/>
      <c r="CF94" s="17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1"/>
    </row>
    <row r="95" customHeight="true" ht="12" customFormat="true" s="1">
      <c r="A95" s="119" t="s">
        <v>42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20"/>
      <c r="BZ95" s="54" t="s">
        <v>156</v>
      </c>
      <c r="CA95" s="55"/>
      <c r="CB95" s="55"/>
      <c r="CC95" s="55"/>
      <c r="CD95" s="55"/>
      <c r="CE95" s="55"/>
      <c r="CF95" s="56"/>
      <c r="CG95" s="57" t="n">
        <v>330</v>
      </c>
      <c r="CH95" s="58"/>
      <c r="CI95" s="58"/>
      <c r="CJ95" s="58"/>
      <c r="CK95" s="58"/>
      <c r="CL95" s="58"/>
      <c r="CM95" s="58"/>
      <c r="CN95" s="58"/>
      <c r="CO95" s="58"/>
      <c r="CP95" s="58"/>
      <c r="CQ95" s="59"/>
      <c r="CR95" s="57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9"/>
      <c r="DJ95" s="57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9"/>
      <c r="EB95" s="57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9"/>
      <c r="ET95" s="57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60"/>
    </row>
    <row r="96" customHeight="true" ht="12" customFormat="true" s="1">
      <c r="A96" s="124" t="s">
        <v>157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5"/>
      <c r="BZ96" s="63"/>
      <c r="CA96" s="13"/>
      <c r="CB96" s="13"/>
      <c r="CC96" s="13"/>
      <c r="CD96" s="13"/>
      <c r="CE96" s="13"/>
      <c r="CF96" s="64"/>
      <c r="CG96" s="65"/>
      <c r="CH96" s="25"/>
      <c r="CI96" s="25"/>
      <c r="CJ96" s="25"/>
      <c r="CK96" s="25"/>
      <c r="CL96" s="25"/>
      <c r="CM96" s="25"/>
      <c r="CN96" s="25"/>
      <c r="CO96" s="25"/>
      <c r="CP96" s="25"/>
      <c r="CQ96" s="66"/>
      <c r="CR96" s="6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66"/>
      <c r="DJ96" s="6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66"/>
      <c r="EB96" s="6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66"/>
      <c r="ET96" s="6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67"/>
    </row>
    <row r="97" customHeight="true" ht="15" customFormat="true" s="1">
      <c r="A97" s="129" t="s">
        <v>158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30"/>
      <c r="BZ97" s="16" t="s">
        <v>159</v>
      </c>
      <c r="CA97" s="17"/>
      <c r="CB97" s="17"/>
      <c r="CC97" s="17"/>
      <c r="CD97" s="17"/>
      <c r="CE97" s="17"/>
      <c r="CF97" s="17"/>
      <c r="CG97" s="50" t="n">
        <v>430</v>
      </c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1"/>
    </row>
    <row r="98" customHeight="true" ht="15" customFormat="true" s="1">
      <c r="A98" s="117" t="s">
        <v>160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8"/>
      <c r="BZ98" s="16" t="s">
        <v>161</v>
      </c>
      <c r="CA98" s="17"/>
      <c r="CB98" s="17"/>
      <c r="CC98" s="17"/>
      <c r="CD98" s="17"/>
      <c r="CE98" s="17"/>
      <c r="CF98" s="17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96" t="n">
        <v>0</v>
      </c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 t="str">
        <f>DJ99-DJ101</f>
      </c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 t="str">
        <f>CR98+DJ98+EB98</f>
      </c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132"/>
    </row>
    <row r="99" customHeight="true" ht="12" customFormat="true" s="1">
      <c r="A99" s="119" t="s">
        <v>42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20"/>
      <c r="BZ99" s="54" t="s">
        <v>162</v>
      </c>
      <c r="CA99" s="55"/>
      <c r="CB99" s="55"/>
      <c r="CC99" s="55"/>
      <c r="CD99" s="55"/>
      <c r="CE99" s="55"/>
      <c r="CF99" s="56"/>
      <c r="CG99" s="133" t="n">
        <v>340</v>
      </c>
      <c r="CH99" s="134"/>
      <c r="CI99" s="134"/>
      <c r="CJ99" s="134"/>
      <c r="CK99" s="134"/>
      <c r="CL99" s="134"/>
      <c r="CM99" s="134"/>
      <c r="CN99" s="134"/>
      <c r="CO99" s="134"/>
      <c r="CP99" s="134"/>
      <c r="CQ99" s="135"/>
      <c r="CR99" s="133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5"/>
      <c r="DJ99" s="57" t="n">
        <v>286847.7</v>
      </c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9"/>
      <c r="EB99" s="57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9"/>
      <c r="ET99" s="57" t="str">
        <f>CR99+DJ99+EB99</f>
      </c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60"/>
    </row>
    <row r="100" customHeight="true" ht="12" customFormat="true" s="1">
      <c r="A100" s="124" t="s">
        <v>163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5"/>
      <c r="BZ100" s="63"/>
      <c r="CA100" s="13"/>
      <c r="CB100" s="13"/>
      <c r="CC100" s="13"/>
      <c r="CD100" s="13"/>
      <c r="CE100" s="13"/>
      <c r="CF100" s="64"/>
      <c r="CG100" s="136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8"/>
      <c r="CR100" s="136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8"/>
      <c r="DJ100" s="6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66"/>
      <c r="EB100" s="6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66"/>
      <c r="ET100" s="6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67"/>
    </row>
    <row r="101" customHeight="true" ht="15" customFormat="true" s="1">
      <c r="A101" s="129" t="s">
        <v>164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30"/>
      <c r="BZ101" s="16" t="s">
        <v>165</v>
      </c>
      <c r="CA101" s="17"/>
      <c r="CB101" s="17"/>
      <c r="CC101" s="17"/>
      <c r="CD101" s="17"/>
      <c r="CE101" s="17"/>
      <c r="CF101" s="17"/>
      <c r="CG101" s="139" t="n">
        <v>440</v>
      </c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50" t="n">
        <v>274213.86</v>
      </c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 t="str">
        <f>CR101+DJ101+EB101</f>
      </c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1"/>
    </row>
    <row r="102" customHeight="true" ht="15" customFormat="true" s="1">
      <c r="A102" s="117" t="s">
        <v>166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8"/>
      <c r="BZ102" s="16" t="s">
        <v>167</v>
      </c>
      <c r="CA102" s="17"/>
      <c r="CB102" s="17"/>
      <c r="CC102" s="17"/>
      <c r="CD102" s="17"/>
      <c r="CE102" s="17"/>
      <c r="CF102" s="17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1"/>
    </row>
    <row r="103" customHeight="true" ht="12" customFormat="true" s="1">
      <c r="A103" s="119" t="s">
        <v>42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20"/>
      <c r="BZ103" s="54" t="s">
        <v>168</v>
      </c>
      <c r="CA103" s="55"/>
      <c r="CB103" s="55"/>
      <c r="CC103" s="55"/>
      <c r="CD103" s="55"/>
      <c r="CE103" s="55"/>
      <c r="CF103" s="56"/>
      <c r="CG103" s="57" t="s">
        <v>169</v>
      </c>
      <c r="CH103" s="58"/>
      <c r="CI103" s="58"/>
      <c r="CJ103" s="58"/>
      <c r="CK103" s="58"/>
      <c r="CL103" s="58"/>
      <c r="CM103" s="58"/>
      <c r="CN103" s="58"/>
      <c r="CO103" s="58"/>
      <c r="CP103" s="58"/>
      <c r="CQ103" s="59"/>
      <c r="CR103" s="57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9"/>
      <c r="DJ103" s="57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9"/>
      <c r="EB103" s="57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9"/>
      <c r="ET103" s="57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60"/>
    </row>
    <row r="104" customHeight="true" ht="12" customFormat="true" s="1">
      <c r="A104" s="124" t="s">
        <v>170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5"/>
      <c r="BZ104" s="63"/>
      <c r="CA104" s="13"/>
      <c r="CB104" s="13"/>
      <c r="CC104" s="13"/>
      <c r="CD104" s="13"/>
      <c r="CE104" s="13"/>
      <c r="CF104" s="64"/>
      <c r="CG104" s="65"/>
      <c r="CH104" s="25"/>
      <c r="CI104" s="25"/>
      <c r="CJ104" s="25"/>
      <c r="CK104" s="25"/>
      <c r="CL104" s="25"/>
      <c r="CM104" s="25"/>
      <c r="CN104" s="25"/>
      <c r="CO104" s="25"/>
      <c r="CP104" s="25"/>
      <c r="CQ104" s="66"/>
      <c r="CR104" s="6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66"/>
      <c r="DJ104" s="6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66"/>
      <c r="EB104" s="6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66"/>
      <c r="ET104" s="6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67"/>
    </row>
    <row r="105" customHeight="true" ht="15" customFormat="true" s="1">
      <c r="A105" s="129" t="s">
        <v>171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30"/>
      <c r="BZ105" s="16" t="s">
        <v>172</v>
      </c>
      <c r="CA105" s="17"/>
      <c r="CB105" s="17"/>
      <c r="CC105" s="17"/>
      <c r="CD105" s="17"/>
      <c r="CE105" s="17"/>
      <c r="CF105" s="17"/>
      <c r="CG105" s="50" t="s">
        <v>169</v>
      </c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1"/>
    </row>
    <row r="106" customHeight="true" ht="15" customFormat="true" s="1">
      <c r="FJ106" s="140"/>
      <c r="FK106" s="92" t="s">
        <v>173</v>
      </c>
    </row>
    <row r="107" customHeight="true" ht="33" customFormat="true" s="32">
      <c r="A107" s="34" t="s">
        <v>25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 t="s">
        <v>26</v>
      </c>
      <c r="CA107" s="35"/>
      <c r="CB107" s="35"/>
      <c r="CC107" s="35"/>
      <c r="CD107" s="35"/>
      <c r="CE107" s="35"/>
      <c r="CF107" s="35"/>
      <c r="CG107" s="35" t="s">
        <v>27</v>
      </c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 t="s">
        <v>28</v>
      </c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 t="s">
        <v>29</v>
      </c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 t="s">
        <v>30</v>
      </c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 t="s">
        <v>31</v>
      </c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6"/>
    </row>
    <row r="108" customHeight="true" ht="12" customFormat="true" s="37">
      <c r="A108" s="38" t="n">
        <v>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40" t="n">
        <v>2</v>
      </c>
      <c r="CA108" s="40"/>
      <c r="CB108" s="40"/>
      <c r="CC108" s="40"/>
      <c r="CD108" s="40"/>
      <c r="CE108" s="40"/>
      <c r="CF108" s="40"/>
      <c r="CG108" s="40" t="n">
        <v>3</v>
      </c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 t="n">
        <v>4</v>
      </c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 t="n">
        <v>5</v>
      </c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 t="n">
        <v>6</v>
      </c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 t="n">
        <v>7</v>
      </c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1"/>
    </row>
    <row r="109" customHeight="true" ht="15" customFormat="true" s="1">
      <c r="A109" s="141" t="s">
        <v>174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2"/>
      <c r="BZ109" s="10" t="s">
        <v>175</v>
      </c>
      <c r="CA109" s="11"/>
      <c r="CB109" s="11"/>
      <c r="CC109" s="11"/>
      <c r="CD109" s="11"/>
      <c r="CE109" s="11"/>
      <c r="CF109" s="11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143" t="str">
        <f>CR110-CR138</f>
      </c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 t="str">
        <f>DJ110-DJ138</f>
      </c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 t="str">
        <f>EB110</f>
      </c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 t="str">
        <f>CR109+DJ109</f>
      </c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3"/>
      <c r="FK109" s="143"/>
    </row>
    <row r="110" customHeight="true" ht="23.25" customFormat="true" s="1">
      <c r="A110" s="144" t="s">
        <v>176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5"/>
      <c r="BZ110" s="16" t="s">
        <v>177</v>
      </c>
      <c r="CA110" s="17"/>
      <c r="CB110" s="17"/>
      <c r="CC110" s="17"/>
      <c r="CD110" s="17"/>
      <c r="CE110" s="17"/>
      <c r="CF110" s="17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80" t="str">
        <f>CR131</f>
      </c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 t="str">
        <f>DJ111+DJ115+DJ119+DJ123+DJ127+DJ131</f>
      </c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 t="str">
        <f>EB111+EB131</f>
      </c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 t="str">
        <f>ET111+ET131</f>
      </c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</row>
    <row r="111" customHeight="true" ht="15" customFormat="true" s="1">
      <c r="A111" s="146" t="s">
        <v>178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7"/>
      <c r="BZ111" s="148" t="s">
        <v>179</v>
      </c>
      <c r="CA111" s="149"/>
      <c r="CB111" s="149"/>
      <c r="CC111" s="149"/>
      <c r="CD111" s="149"/>
      <c r="CE111" s="149"/>
      <c r="CF111" s="149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80" t="str">
        <f>CR112-CR114</f>
      </c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 t="str">
        <f>DJ112-DJ114</f>
      </c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 t="str">
        <f>CR111+DJ111+EB111</f>
      </c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1"/>
    </row>
    <row r="112" customHeight="true" ht="12" customFormat="true" s="1">
      <c r="A112" s="150" t="s">
        <v>42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1"/>
      <c r="BZ112" s="54" t="s">
        <v>180</v>
      </c>
      <c r="CA112" s="55"/>
      <c r="CB112" s="55"/>
      <c r="CC112" s="55"/>
      <c r="CD112" s="55"/>
      <c r="CE112" s="55"/>
      <c r="CF112" s="56"/>
      <c r="CG112" s="57" t="n">
        <v>510</v>
      </c>
      <c r="CH112" s="58"/>
      <c r="CI112" s="58"/>
      <c r="CJ112" s="58"/>
      <c r="CK112" s="58"/>
      <c r="CL112" s="58"/>
      <c r="CM112" s="58"/>
      <c r="CN112" s="58"/>
      <c r="CO112" s="58"/>
      <c r="CP112" s="58"/>
      <c r="CQ112" s="59"/>
      <c r="CR112" s="57" t="n">
        <v>103276</v>
      </c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9"/>
      <c r="DJ112" s="57" t="n">
        <v>10033790.55</v>
      </c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9"/>
      <c r="EB112" s="57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9"/>
      <c r="ET112" s="57" t="str">
        <f>CR112+DJ112+EB112</f>
      </c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60"/>
    </row>
    <row r="113" customHeight="true" ht="12" customFormat="true" s="1">
      <c r="A113" s="152" t="s">
        <v>181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3"/>
      <c r="BZ113" s="63"/>
      <c r="CA113" s="13"/>
      <c r="CB113" s="13"/>
      <c r="CC113" s="13"/>
      <c r="CD113" s="13"/>
      <c r="CE113" s="13"/>
      <c r="CF113" s="64"/>
      <c r="CG113" s="65"/>
      <c r="CH113" s="25"/>
      <c r="CI113" s="25"/>
      <c r="CJ113" s="25"/>
      <c r="CK113" s="25"/>
      <c r="CL113" s="25"/>
      <c r="CM113" s="25"/>
      <c r="CN113" s="25"/>
      <c r="CO113" s="25"/>
      <c r="CP113" s="25"/>
      <c r="CQ113" s="66"/>
      <c r="CR113" s="6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66"/>
      <c r="DJ113" s="6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66"/>
      <c r="EB113" s="6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66"/>
      <c r="ET113" s="6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67"/>
    </row>
    <row r="114" customHeight="true" ht="15" customFormat="true" s="1">
      <c r="A114" s="154" t="s">
        <v>182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5"/>
      <c r="BZ114" s="16" t="s">
        <v>183</v>
      </c>
      <c r="CA114" s="17"/>
      <c r="CB114" s="17"/>
      <c r="CC114" s="17"/>
      <c r="CD114" s="17"/>
      <c r="CE114" s="17"/>
      <c r="CF114" s="17"/>
      <c r="CG114" s="50" t="n">
        <v>610</v>
      </c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 t="n">
        <v>103276</v>
      </c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 t="n">
        <v>10033500.02</v>
      </c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 t="str">
        <f>CR114+DJ114+EB114</f>
      </c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1"/>
    </row>
    <row r="115" customHeight="true" ht="15" customFormat="true" s="1">
      <c r="A115" s="146" t="s">
        <v>184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7"/>
      <c r="BZ115" s="16" t="s">
        <v>185</v>
      </c>
      <c r="CA115" s="17"/>
      <c r="CB115" s="17"/>
      <c r="CC115" s="17"/>
      <c r="CD115" s="17"/>
      <c r="CE115" s="17"/>
      <c r="CF115" s="17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1"/>
    </row>
    <row r="116" customHeight="true" ht="12" customFormat="true" s="1">
      <c r="A116" s="150" t="s">
        <v>42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1"/>
      <c r="BZ116" s="54" t="s">
        <v>186</v>
      </c>
      <c r="CA116" s="55"/>
      <c r="CB116" s="55"/>
      <c r="CC116" s="55"/>
      <c r="CD116" s="55"/>
      <c r="CE116" s="55"/>
      <c r="CF116" s="56"/>
      <c r="CG116" s="57" t="n">
        <v>520</v>
      </c>
      <c r="CH116" s="58"/>
      <c r="CI116" s="58"/>
      <c r="CJ116" s="58"/>
      <c r="CK116" s="58"/>
      <c r="CL116" s="58"/>
      <c r="CM116" s="58"/>
      <c r="CN116" s="58"/>
      <c r="CO116" s="58"/>
      <c r="CP116" s="58"/>
      <c r="CQ116" s="59"/>
      <c r="CR116" s="57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9"/>
      <c r="DJ116" s="57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9"/>
      <c r="EB116" s="57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9"/>
      <c r="ET116" s="57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60"/>
    </row>
    <row r="117" customHeight="true" ht="12" customFormat="true" s="1">
      <c r="A117" s="124" t="s">
        <v>187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5"/>
      <c r="BZ117" s="63"/>
      <c r="CA117" s="13"/>
      <c r="CB117" s="13"/>
      <c r="CC117" s="13"/>
      <c r="CD117" s="13"/>
      <c r="CE117" s="13"/>
      <c r="CF117" s="64"/>
      <c r="CG117" s="65"/>
      <c r="CH117" s="25"/>
      <c r="CI117" s="25"/>
      <c r="CJ117" s="25"/>
      <c r="CK117" s="25"/>
      <c r="CL117" s="25"/>
      <c r="CM117" s="25"/>
      <c r="CN117" s="25"/>
      <c r="CO117" s="25"/>
      <c r="CP117" s="25"/>
      <c r="CQ117" s="66"/>
      <c r="CR117" s="6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66"/>
      <c r="DJ117" s="6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66"/>
      <c r="EB117" s="6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66"/>
      <c r="ET117" s="6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67"/>
    </row>
    <row r="118" customHeight="true" ht="15" customFormat="true" s="1">
      <c r="A118" s="129" t="s">
        <v>188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30"/>
      <c r="BZ118" s="16" t="s">
        <v>189</v>
      </c>
      <c r="CA118" s="17"/>
      <c r="CB118" s="17"/>
      <c r="CC118" s="17"/>
      <c r="CD118" s="17"/>
      <c r="CE118" s="17"/>
      <c r="CF118" s="17"/>
      <c r="CG118" s="50" t="n">
        <v>620</v>
      </c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1"/>
    </row>
    <row r="119" customHeight="true" ht="15" customFormat="true" s="1">
      <c r="A119" s="146" t="s">
        <v>190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7"/>
      <c r="BZ119" s="16" t="s">
        <v>191</v>
      </c>
      <c r="CA119" s="17"/>
      <c r="CB119" s="17"/>
      <c r="CC119" s="17"/>
      <c r="CD119" s="17"/>
      <c r="CE119" s="17"/>
      <c r="CF119" s="17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1"/>
    </row>
    <row r="120" customHeight="true" ht="12" customFormat="true" s="1">
      <c r="A120" s="150" t="s">
        <v>42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1"/>
      <c r="BZ120" s="54" t="s">
        <v>192</v>
      </c>
      <c r="CA120" s="55"/>
      <c r="CB120" s="55"/>
      <c r="CC120" s="55"/>
      <c r="CD120" s="55"/>
      <c r="CE120" s="55"/>
      <c r="CF120" s="56"/>
      <c r="CG120" s="57" t="n">
        <v>530</v>
      </c>
      <c r="CH120" s="58"/>
      <c r="CI120" s="58"/>
      <c r="CJ120" s="58"/>
      <c r="CK120" s="58"/>
      <c r="CL120" s="58"/>
      <c r="CM120" s="58"/>
      <c r="CN120" s="58"/>
      <c r="CO120" s="58"/>
      <c r="CP120" s="58"/>
      <c r="CQ120" s="59"/>
      <c r="CR120" s="57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9"/>
      <c r="DJ120" s="57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9"/>
      <c r="EB120" s="57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9"/>
      <c r="ET120" s="57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60"/>
    </row>
    <row r="121" customHeight="true" ht="12" customFormat="true" s="1">
      <c r="A121" s="152" t="s">
        <v>193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3"/>
      <c r="BZ121" s="63"/>
      <c r="CA121" s="13"/>
      <c r="CB121" s="13"/>
      <c r="CC121" s="13"/>
      <c r="CD121" s="13"/>
      <c r="CE121" s="13"/>
      <c r="CF121" s="64"/>
      <c r="CG121" s="65"/>
      <c r="CH121" s="25"/>
      <c r="CI121" s="25"/>
      <c r="CJ121" s="25"/>
      <c r="CK121" s="25"/>
      <c r="CL121" s="25"/>
      <c r="CM121" s="25"/>
      <c r="CN121" s="25"/>
      <c r="CO121" s="25"/>
      <c r="CP121" s="25"/>
      <c r="CQ121" s="66"/>
      <c r="CR121" s="6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66"/>
      <c r="DJ121" s="6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66"/>
      <c r="EB121" s="6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66"/>
      <c r="ET121" s="6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67"/>
    </row>
    <row r="122" customHeight="true" ht="15" customFormat="true" s="1">
      <c r="A122" s="154" t="s">
        <v>194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5"/>
      <c r="BZ122" s="16" t="s">
        <v>195</v>
      </c>
      <c r="CA122" s="17"/>
      <c r="CB122" s="17"/>
      <c r="CC122" s="17"/>
      <c r="CD122" s="17"/>
      <c r="CE122" s="17"/>
      <c r="CF122" s="17"/>
      <c r="CG122" s="50" t="n">
        <v>630</v>
      </c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1"/>
    </row>
    <row r="123" customHeight="true" ht="15" customFormat="true" s="1">
      <c r="A123" s="146" t="s">
        <v>196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7"/>
      <c r="BZ123" s="16" t="s">
        <v>197</v>
      </c>
      <c r="CA123" s="17"/>
      <c r="CB123" s="17"/>
      <c r="CC123" s="17"/>
      <c r="CD123" s="17"/>
      <c r="CE123" s="17"/>
      <c r="CF123" s="17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1"/>
    </row>
    <row r="124" customHeight="true" ht="12" customFormat="true" s="1">
      <c r="A124" s="150" t="s">
        <v>42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1"/>
      <c r="BZ124" s="54" t="s">
        <v>198</v>
      </c>
      <c r="CA124" s="55"/>
      <c r="CB124" s="55"/>
      <c r="CC124" s="55"/>
      <c r="CD124" s="55"/>
      <c r="CE124" s="55"/>
      <c r="CF124" s="56"/>
      <c r="CG124" s="57" t="n">
        <v>540</v>
      </c>
      <c r="CH124" s="58"/>
      <c r="CI124" s="58"/>
      <c r="CJ124" s="58"/>
      <c r="CK124" s="58"/>
      <c r="CL124" s="58"/>
      <c r="CM124" s="58"/>
      <c r="CN124" s="58"/>
      <c r="CO124" s="58"/>
      <c r="CP124" s="58"/>
      <c r="CQ124" s="59"/>
      <c r="CR124" s="57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9"/>
      <c r="DJ124" s="57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9"/>
      <c r="EB124" s="57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9"/>
      <c r="ET124" s="57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60"/>
    </row>
    <row r="125" customHeight="true" ht="12" customFormat="true" s="1">
      <c r="A125" s="152" t="s">
        <v>199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3"/>
      <c r="BZ125" s="63"/>
      <c r="CA125" s="13"/>
      <c r="CB125" s="13"/>
      <c r="CC125" s="13"/>
      <c r="CD125" s="13"/>
      <c r="CE125" s="13"/>
      <c r="CF125" s="64"/>
      <c r="CG125" s="65"/>
      <c r="CH125" s="25"/>
      <c r="CI125" s="25"/>
      <c r="CJ125" s="25"/>
      <c r="CK125" s="25"/>
      <c r="CL125" s="25"/>
      <c r="CM125" s="25"/>
      <c r="CN125" s="25"/>
      <c r="CO125" s="25"/>
      <c r="CP125" s="25"/>
      <c r="CQ125" s="66"/>
      <c r="CR125" s="6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66"/>
      <c r="DJ125" s="6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66"/>
      <c r="EB125" s="6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66"/>
      <c r="ET125" s="6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67"/>
    </row>
    <row r="126" customHeight="true" ht="15" customFormat="true" s="1">
      <c r="A126" s="154" t="s">
        <v>200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5"/>
      <c r="BZ126" s="16" t="s">
        <v>201</v>
      </c>
      <c r="CA126" s="17"/>
      <c r="CB126" s="17"/>
      <c r="CC126" s="17"/>
      <c r="CD126" s="17"/>
      <c r="CE126" s="17"/>
      <c r="CF126" s="17"/>
      <c r="CG126" s="50" t="n">
        <v>640</v>
      </c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1"/>
    </row>
    <row r="127" customHeight="true" ht="15" customFormat="true" s="1">
      <c r="A127" s="146" t="s">
        <v>202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7"/>
      <c r="BZ127" s="16" t="s">
        <v>203</v>
      </c>
      <c r="CA127" s="17"/>
      <c r="CB127" s="17"/>
      <c r="CC127" s="17"/>
      <c r="CD127" s="17"/>
      <c r="CE127" s="17"/>
      <c r="CF127" s="17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1"/>
    </row>
    <row r="128" customHeight="true" ht="12" customFormat="true" s="1">
      <c r="A128" s="150" t="s">
        <v>42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1"/>
      <c r="BZ128" s="54" t="s">
        <v>204</v>
      </c>
      <c r="CA128" s="55"/>
      <c r="CB128" s="55"/>
      <c r="CC128" s="55"/>
      <c r="CD128" s="55"/>
      <c r="CE128" s="55"/>
      <c r="CF128" s="56"/>
      <c r="CG128" s="57" t="n">
        <v>550</v>
      </c>
      <c r="CH128" s="58"/>
      <c r="CI128" s="58"/>
      <c r="CJ128" s="58"/>
      <c r="CK128" s="58"/>
      <c r="CL128" s="58"/>
      <c r="CM128" s="58"/>
      <c r="CN128" s="58"/>
      <c r="CO128" s="58"/>
      <c r="CP128" s="58"/>
      <c r="CQ128" s="59"/>
      <c r="CR128" s="57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9"/>
      <c r="DJ128" s="57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9"/>
      <c r="EB128" s="57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9"/>
      <c r="ET128" s="57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60"/>
    </row>
    <row r="129" customHeight="true" ht="12" customFormat="true" s="1">
      <c r="A129" s="152" t="s">
        <v>205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3"/>
      <c r="BZ129" s="63"/>
      <c r="CA129" s="13"/>
      <c r="CB129" s="13"/>
      <c r="CC129" s="13"/>
      <c r="CD129" s="13"/>
      <c r="CE129" s="13"/>
      <c r="CF129" s="64"/>
      <c r="CG129" s="65"/>
      <c r="CH129" s="25"/>
      <c r="CI129" s="25"/>
      <c r="CJ129" s="25"/>
      <c r="CK129" s="25"/>
      <c r="CL129" s="25"/>
      <c r="CM129" s="25"/>
      <c r="CN129" s="25"/>
      <c r="CO129" s="25"/>
      <c r="CP129" s="25"/>
      <c r="CQ129" s="66"/>
      <c r="CR129" s="6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66"/>
      <c r="DJ129" s="6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66"/>
      <c r="EB129" s="6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66"/>
      <c r="ET129" s="6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67"/>
    </row>
    <row r="130" customHeight="true" ht="15" customFormat="true" s="1">
      <c r="A130" s="154" t="s">
        <v>206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5"/>
      <c r="BZ130" s="16" t="s">
        <v>207</v>
      </c>
      <c r="CA130" s="17"/>
      <c r="CB130" s="17"/>
      <c r="CC130" s="17"/>
      <c r="CD130" s="17"/>
      <c r="CE130" s="17"/>
      <c r="CF130" s="17"/>
      <c r="CG130" s="50" t="n">
        <v>650</v>
      </c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1"/>
    </row>
    <row r="131" customHeight="true" ht="24" customFormat="true" s="1">
      <c r="A131" s="146" t="s">
        <v>208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7"/>
      <c r="BZ131" s="16" t="s">
        <v>209</v>
      </c>
      <c r="CA131" s="17"/>
      <c r="CB131" s="17"/>
      <c r="CC131" s="17"/>
      <c r="CD131" s="17"/>
      <c r="CE131" s="17"/>
      <c r="CF131" s="17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80" t="str">
        <f>CR132-CR134</f>
      </c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156" t="str">
        <f>DJ132-DJ134</f>
      </c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 t="str">
        <f>CR131+DJ131+EB131</f>
      </c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132"/>
    </row>
    <row r="132" customHeight="true" ht="12" customFormat="true" s="1">
      <c r="A132" s="150" t="s">
        <v>42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1"/>
      <c r="BZ132" s="54" t="s">
        <v>210</v>
      </c>
      <c r="CA132" s="55"/>
      <c r="CB132" s="55"/>
      <c r="CC132" s="55"/>
      <c r="CD132" s="55"/>
      <c r="CE132" s="55"/>
      <c r="CF132" s="56"/>
      <c r="CG132" s="157" t="n">
        <v>560</v>
      </c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9"/>
      <c r="CR132" s="57" t="n">
        <v>40846.4</v>
      </c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9"/>
      <c r="DJ132" s="57" t="str">
        <f>10030781.08</f>
      </c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9"/>
      <c r="EB132" s="157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8"/>
      <c r="ER132" s="158"/>
      <c r="ES132" s="159"/>
      <c r="ET132" s="157"/>
      <c r="EU132" s="158"/>
      <c r="EV132" s="158"/>
      <c r="EW132" s="158"/>
      <c r="EX132" s="158"/>
      <c r="EY132" s="158"/>
      <c r="EZ132" s="158"/>
      <c r="FA132" s="158"/>
      <c r="FB132" s="158"/>
      <c r="FC132" s="158"/>
      <c r="FD132" s="158"/>
      <c r="FE132" s="158"/>
      <c r="FF132" s="158"/>
      <c r="FG132" s="158"/>
      <c r="FH132" s="158"/>
      <c r="FI132" s="158"/>
      <c r="FJ132" s="158"/>
      <c r="FK132" s="160"/>
    </row>
    <row r="133" customHeight="true" ht="12" customFormat="true" s="1">
      <c r="A133" s="152" t="s">
        <v>211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3"/>
      <c r="BZ133" s="63"/>
      <c r="CA133" s="13"/>
      <c r="CB133" s="13"/>
      <c r="CC133" s="13"/>
      <c r="CD133" s="13"/>
      <c r="CE133" s="13"/>
      <c r="CF133" s="64"/>
      <c r="CG133" s="161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3"/>
      <c r="CR133" s="6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66"/>
      <c r="DJ133" s="6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66"/>
      <c r="EB133" s="161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3"/>
      <c r="ET133" s="161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4"/>
    </row>
    <row r="134" customHeight="true" ht="15" customFormat="true" s="1">
      <c r="A134" s="154" t="s">
        <v>212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5"/>
      <c r="BZ134" s="16" t="s">
        <v>213</v>
      </c>
      <c r="CA134" s="17"/>
      <c r="CB134" s="17"/>
      <c r="CC134" s="17"/>
      <c r="CD134" s="17"/>
      <c r="CE134" s="17"/>
      <c r="CF134" s="17"/>
      <c r="CG134" s="97" t="n">
        <v>660</v>
      </c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50" t="n">
        <v>40846.4</v>
      </c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97" t="n">
        <v>10030781.08</v>
      </c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165"/>
    </row>
    <row r="135" customHeight="true" ht="15" customFormat="true" s="1">
      <c r="FG135" s="140"/>
      <c r="FH135" s="140"/>
      <c r="FI135" s="140"/>
      <c r="FJ135" s="140"/>
      <c r="FK135" s="92" t="s">
        <v>214</v>
      </c>
    </row>
    <row r="136" customHeight="true" ht="33" customFormat="true" s="32">
      <c r="A136" s="34" t="s">
        <v>25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 t="s">
        <v>26</v>
      </c>
      <c r="CA136" s="35"/>
      <c r="CB136" s="35"/>
      <c r="CC136" s="35"/>
      <c r="CD136" s="35"/>
      <c r="CE136" s="35"/>
      <c r="CF136" s="35"/>
      <c r="CG136" s="35" t="s">
        <v>27</v>
      </c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 t="s">
        <v>28</v>
      </c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 t="s">
        <v>29</v>
      </c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 t="s">
        <v>30</v>
      </c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 t="s">
        <v>31</v>
      </c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6"/>
    </row>
    <row r="137" customHeight="true" ht="12.75" customFormat="true" s="1">
      <c r="A137" s="78" t="n">
        <v>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166" t="n">
        <v>2</v>
      </c>
      <c r="CA137" s="166"/>
      <c r="CB137" s="166"/>
      <c r="CC137" s="166"/>
      <c r="CD137" s="166"/>
      <c r="CE137" s="166"/>
      <c r="CF137" s="166"/>
      <c r="CG137" s="166" t="n">
        <v>3</v>
      </c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 t="n">
        <v>4</v>
      </c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 t="n">
        <v>5</v>
      </c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 t="n">
        <v>6</v>
      </c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 t="n">
        <v>7</v>
      </c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57"/>
    </row>
    <row r="138" customHeight="true" ht="15" customFormat="true" s="1">
      <c r="A138" s="167" t="s">
        <v>215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8"/>
      <c r="BZ138" s="10" t="s">
        <v>216</v>
      </c>
      <c r="CA138" s="11"/>
      <c r="CB138" s="11"/>
      <c r="CC138" s="11"/>
      <c r="CD138" s="11"/>
      <c r="CE138" s="11"/>
      <c r="CF138" s="11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143" t="str">
        <f>CR147</f>
      </c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 t="str">
        <f>DJ139+DJ143+DJ147</f>
      </c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44" t="str">
        <f>EB139+EB143+EB147</f>
      </c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 t="str">
        <f>ET139+ET143+ET147</f>
      </c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</row>
    <row r="139" customHeight="true" ht="15" customFormat="true" s="1">
      <c r="A139" s="146" t="s">
        <v>217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7"/>
      <c r="BZ139" s="16" t="s">
        <v>218</v>
      </c>
      <c r="CA139" s="17"/>
      <c r="CB139" s="17"/>
      <c r="CC139" s="17"/>
      <c r="CD139" s="17"/>
      <c r="CE139" s="17"/>
      <c r="CF139" s="17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1"/>
    </row>
    <row r="140" customHeight="true" ht="12" customFormat="true" s="1">
      <c r="A140" s="150" t="s">
        <v>42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1"/>
      <c r="BZ140" s="54" t="s">
        <v>219</v>
      </c>
      <c r="CA140" s="55"/>
      <c r="CB140" s="55"/>
      <c r="CC140" s="55"/>
      <c r="CD140" s="55"/>
      <c r="CE140" s="55"/>
      <c r="CF140" s="56"/>
      <c r="CG140" s="57" t="n">
        <v>710</v>
      </c>
      <c r="CH140" s="58"/>
      <c r="CI140" s="58"/>
      <c r="CJ140" s="58"/>
      <c r="CK140" s="58"/>
      <c r="CL140" s="58"/>
      <c r="CM140" s="58"/>
      <c r="CN140" s="58"/>
      <c r="CO140" s="58"/>
      <c r="CP140" s="58"/>
      <c r="CQ140" s="59"/>
      <c r="CR140" s="57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9"/>
      <c r="DJ140" s="57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9"/>
      <c r="EB140" s="57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9"/>
      <c r="ET140" s="57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60"/>
    </row>
    <row r="141" customHeight="true" ht="12" customFormat="true" s="1">
      <c r="A141" s="152" t="s">
        <v>220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3"/>
      <c r="BZ141" s="63"/>
      <c r="CA141" s="13"/>
      <c r="CB141" s="13"/>
      <c r="CC141" s="13"/>
      <c r="CD141" s="13"/>
      <c r="CE141" s="13"/>
      <c r="CF141" s="64"/>
      <c r="CG141" s="65"/>
      <c r="CH141" s="25"/>
      <c r="CI141" s="25"/>
      <c r="CJ141" s="25"/>
      <c r="CK141" s="25"/>
      <c r="CL141" s="25"/>
      <c r="CM141" s="25"/>
      <c r="CN141" s="25"/>
      <c r="CO141" s="25"/>
      <c r="CP141" s="25"/>
      <c r="CQ141" s="66"/>
      <c r="CR141" s="6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66"/>
      <c r="DJ141" s="6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66"/>
      <c r="EB141" s="6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66"/>
      <c r="ET141" s="6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67"/>
    </row>
    <row r="142" customHeight="true" ht="15" customFormat="true" s="1">
      <c r="A142" s="154" t="s">
        <v>221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5"/>
      <c r="BZ142" s="16" t="s">
        <v>222</v>
      </c>
      <c r="CA142" s="17"/>
      <c r="CB142" s="17"/>
      <c r="CC142" s="17"/>
      <c r="CD142" s="17"/>
      <c r="CE142" s="17"/>
      <c r="CF142" s="17"/>
      <c r="CG142" s="50" t="n">
        <v>810</v>
      </c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1"/>
    </row>
    <row r="143" customHeight="true" ht="15" customFormat="true" s="1">
      <c r="A143" s="146" t="s">
        <v>223</v>
      </c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7"/>
      <c r="BZ143" s="16" t="s">
        <v>224</v>
      </c>
      <c r="CA143" s="17"/>
      <c r="CB143" s="17"/>
      <c r="CC143" s="17"/>
      <c r="CD143" s="17"/>
      <c r="CE143" s="17"/>
      <c r="CF143" s="17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1"/>
    </row>
    <row r="144" customHeight="true" ht="12" customFormat="true" s="1">
      <c r="A144" s="150" t="s">
        <v>42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1"/>
      <c r="BZ144" s="54" t="s">
        <v>225</v>
      </c>
      <c r="CA144" s="55"/>
      <c r="CB144" s="55"/>
      <c r="CC144" s="55"/>
      <c r="CD144" s="55"/>
      <c r="CE144" s="55"/>
      <c r="CF144" s="56"/>
      <c r="CG144" s="57" t="n">
        <v>720</v>
      </c>
      <c r="CH144" s="58"/>
      <c r="CI144" s="58"/>
      <c r="CJ144" s="58"/>
      <c r="CK144" s="58"/>
      <c r="CL144" s="58"/>
      <c r="CM144" s="58"/>
      <c r="CN144" s="58"/>
      <c r="CO144" s="58"/>
      <c r="CP144" s="58"/>
      <c r="CQ144" s="59"/>
      <c r="CR144" s="57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9"/>
      <c r="DJ144" s="57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9"/>
      <c r="EB144" s="57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9"/>
      <c r="ET144" s="57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60"/>
    </row>
    <row r="145" customHeight="true" ht="12" customFormat="true" s="1">
      <c r="A145" s="152" t="s">
        <v>226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3"/>
      <c r="BZ145" s="63"/>
      <c r="CA145" s="13"/>
      <c r="CB145" s="13"/>
      <c r="CC145" s="13"/>
      <c r="CD145" s="13"/>
      <c r="CE145" s="13"/>
      <c r="CF145" s="64"/>
      <c r="CG145" s="65"/>
      <c r="CH145" s="25"/>
      <c r="CI145" s="25"/>
      <c r="CJ145" s="25"/>
      <c r="CK145" s="25"/>
      <c r="CL145" s="25"/>
      <c r="CM145" s="25"/>
      <c r="CN145" s="25"/>
      <c r="CO145" s="25"/>
      <c r="CP145" s="25"/>
      <c r="CQ145" s="66"/>
      <c r="CR145" s="6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66"/>
      <c r="DJ145" s="6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66"/>
      <c r="EB145" s="6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66"/>
      <c r="ET145" s="6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67"/>
    </row>
    <row r="146" customHeight="true" ht="15" customFormat="true" s="1">
      <c r="A146" s="154" t="s">
        <v>227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5"/>
      <c r="BZ146" s="16" t="s">
        <v>228</v>
      </c>
      <c r="CA146" s="17"/>
      <c r="CB146" s="17"/>
      <c r="CC146" s="17"/>
      <c r="CD146" s="17"/>
      <c r="CE146" s="17"/>
      <c r="CF146" s="17"/>
      <c r="CG146" s="50" t="n">
        <v>820</v>
      </c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1"/>
    </row>
    <row r="147" customHeight="true" ht="15" customFormat="true" s="1">
      <c r="A147" s="146" t="s">
        <v>229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7"/>
      <c r="BZ147" s="16" t="s">
        <v>230</v>
      </c>
      <c r="CA147" s="17"/>
      <c r="CB147" s="17"/>
      <c r="CC147" s="17"/>
      <c r="CD147" s="17"/>
      <c r="CE147" s="17"/>
      <c r="CF147" s="17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80" t="str">
        <f>CR148-CR150</f>
      </c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 t="str">
        <f>DJ148-DJ150</f>
      </c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 t="str">
        <f>CR147+DJ147+EB147</f>
      </c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1"/>
    </row>
    <row r="148" customHeight="true" ht="12" customFormat="true" s="1">
      <c r="A148" s="150" t="s">
        <v>42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1"/>
      <c r="BZ148" s="54" t="s">
        <v>231</v>
      </c>
      <c r="CA148" s="55"/>
      <c r="CB148" s="55"/>
      <c r="CC148" s="55"/>
      <c r="CD148" s="55"/>
      <c r="CE148" s="55"/>
      <c r="CF148" s="56"/>
      <c r="CG148" s="157" t="n">
        <v>730</v>
      </c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9"/>
      <c r="CR148" s="57" t="str">
        <f>-9395+2550</f>
      </c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9"/>
      <c r="DJ148" s="157" t="str">
        <f>9395+7391369.45</f>
      </c>
      <c r="DK148" s="158"/>
      <c r="DL148" s="158"/>
      <c r="DM148" s="158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9"/>
      <c r="EB148" s="157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8"/>
      <c r="ER148" s="158"/>
      <c r="ES148" s="159"/>
      <c r="ET148" s="157"/>
      <c r="EU148" s="158"/>
      <c r="EV148" s="158"/>
      <c r="EW148" s="158"/>
      <c r="EX148" s="158"/>
      <c r="EY148" s="158"/>
      <c r="EZ148" s="158"/>
      <c r="FA148" s="158"/>
      <c r="FB148" s="158"/>
      <c r="FC148" s="158"/>
      <c r="FD148" s="158"/>
      <c r="FE148" s="158"/>
      <c r="FF148" s="158"/>
      <c r="FG148" s="158"/>
      <c r="FH148" s="158"/>
      <c r="FI148" s="158"/>
      <c r="FJ148" s="158"/>
      <c r="FK148" s="160"/>
    </row>
    <row r="149" customHeight="true" ht="12" customFormat="true" s="1">
      <c r="A149" s="152" t="s">
        <v>232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3"/>
      <c r="BZ149" s="63"/>
      <c r="CA149" s="13"/>
      <c r="CB149" s="13"/>
      <c r="CC149" s="13"/>
      <c r="CD149" s="13"/>
      <c r="CE149" s="13"/>
      <c r="CF149" s="64"/>
      <c r="CG149" s="161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3"/>
      <c r="CR149" s="6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66"/>
      <c r="DJ149" s="161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3"/>
      <c r="EB149" s="161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3"/>
      <c r="ET149" s="161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4"/>
    </row>
    <row r="150" customHeight="true" ht="15" customFormat="true" s="1">
      <c r="A150" s="169" t="s">
        <v>233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70"/>
      <c r="BZ150" s="29" t="s">
        <v>234</v>
      </c>
      <c r="CA150" s="30"/>
      <c r="CB150" s="30"/>
      <c r="CC150" s="30"/>
      <c r="CD150" s="30"/>
      <c r="CE150" s="30"/>
      <c r="CF150" s="30"/>
      <c r="CG150" s="171" t="n">
        <v>830</v>
      </c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2" t="n">
        <v>2550</v>
      </c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1" t="n">
        <v>7577089.65</v>
      </c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3"/>
    </row>
    <row r="151" customHeight="true" ht="37.5" customFormat="true" s="1"/>
    <row r="152" ht="11.25" customFormat="true" s="1">
      <c r="A152" s="2" t="s">
        <v>235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K152" s="25" t="s">
        <v>236</v>
      </c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Z152" s="2" t="s">
        <v>237</v>
      </c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N152" s="25" t="s">
        <v>238</v>
      </c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</row>
    <row r="153" ht="11.25" customFormat="true" s="174">
      <c r="O153" s="175" t="s">
        <v>239</v>
      </c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K153" s="175" t="s">
        <v>240</v>
      </c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CR153" s="175" t="s">
        <v>239</v>
      </c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N153" s="175" t="s">
        <v>240</v>
      </c>
      <c r="DO153" s="175"/>
      <c r="DP153" s="175"/>
      <c r="DQ153" s="175"/>
      <c r="DR153" s="175"/>
      <c r="DS153" s="175"/>
      <c r="DT153" s="175"/>
      <c r="DU153" s="175"/>
      <c r="DV153" s="175"/>
      <c r="DW153" s="175"/>
      <c r="DX153" s="175"/>
      <c r="DY153" s="175"/>
      <c r="DZ153" s="175"/>
      <c r="EA153" s="175"/>
      <c r="EB153" s="175"/>
      <c r="EC153" s="175"/>
      <c r="ED153" s="175"/>
      <c r="EE153" s="175"/>
      <c r="EF153" s="175"/>
      <c r="EG153" s="175"/>
      <c r="EH153" s="175"/>
      <c r="EI153" s="175"/>
      <c r="EJ153" s="175"/>
      <c r="EK153" s="175"/>
    </row>
    <row r="154" customHeight="true" ht="14.25" customFormat="true" s="1"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</row>
    <row r="155" customHeight="true" ht="14.25" customFormat="true" s="177"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9" t="s">
        <v>241</v>
      </c>
      <c r="AS155" s="178"/>
      <c r="AT155" s="178"/>
      <c r="AU155" s="178"/>
      <c r="AV155" s="178"/>
      <c r="AW155" s="178"/>
      <c r="AX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25" t="s">
        <v>242</v>
      </c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</row>
    <row r="156" customHeight="true" ht="14.25" customFormat="true" s="174"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75" t="s">
        <v>243</v>
      </c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5"/>
      <c r="FH156" s="175"/>
      <c r="FI156" s="175"/>
      <c r="FJ156" s="175"/>
      <c r="FK156" s="175"/>
    </row>
    <row r="157" ht="11.25" customFormat="true" s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 t="s">
        <v>235</v>
      </c>
      <c r="AS157" s="182"/>
      <c r="AT157" s="182"/>
      <c r="AU157" s="182"/>
      <c r="AV157" s="182"/>
      <c r="AW157" s="182"/>
      <c r="AX157" s="182"/>
      <c r="AY157" s="181"/>
      <c r="AZ157" s="181"/>
      <c r="BA157" s="181"/>
      <c r="BB157" s="181"/>
      <c r="BC157" s="181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EJ157" s="181"/>
      <c r="EK157" s="181"/>
      <c r="EL157" s="181"/>
      <c r="EM157" s="181"/>
      <c r="EN157" s="181"/>
      <c r="EO157" s="181"/>
      <c r="EP157" s="181"/>
      <c r="EQ157" s="181"/>
      <c r="ER157" s="181"/>
      <c r="ES157" s="181"/>
      <c r="ET157" s="181"/>
      <c r="EU157" s="181"/>
      <c r="EV157" s="181"/>
      <c r="EW157" s="181"/>
      <c r="EX157" s="181"/>
      <c r="EY157" s="181"/>
      <c r="EZ157" s="181"/>
      <c r="FA157" s="181"/>
      <c r="FB157" s="181"/>
      <c r="FC157" s="181"/>
      <c r="FD157" s="181"/>
      <c r="FE157" s="181"/>
      <c r="FF157" s="181"/>
      <c r="FG157" s="181"/>
      <c r="FH157" s="181"/>
      <c r="FI157" s="181"/>
      <c r="FJ157" s="181"/>
      <c r="FK157" s="181"/>
    </row>
    <row r="158" ht="11.25" customFormat="true" s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 t="s">
        <v>244</v>
      </c>
      <c r="AS158" s="182"/>
      <c r="AT158" s="182"/>
      <c r="AU158" s="182"/>
      <c r="AV158" s="182"/>
      <c r="AW158" s="182"/>
      <c r="AX158" s="182"/>
      <c r="AY158" s="181"/>
      <c r="AZ158" s="181"/>
      <c r="BA158" s="181"/>
      <c r="BB158" s="181"/>
      <c r="BC158" s="181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25" t="s">
        <v>245</v>
      </c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182"/>
      <c r="CM158" s="182"/>
      <c r="CN158" s="182"/>
      <c r="CO158" s="182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L158" s="25" t="s">
        <v>246</v>
      </c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181"/>
      <c r="EK158" s="181"/>
      <c r="EL158" s="181"/>
      <c r="EM158" s="181"/>
      <c r="EN158" s="181"/>
      <c r="EO158" s="181"/>
      <c r="EP158" s="181"/>
      <c r="EQ158" s="181"/>
      <c r="ER158" s="181"/>
      <c r="ES158" s="181"/>
      <c r="ET158" s="181"/>
      <c r="EU158" s="181"/>
      <c r="EV158" s="181"/>
      <c r="EW158" s="181"/>
      <c r="EX158" s="181"/>
      <c r="EY158" s="181"/>
      <c r="EZ158" s="181"/>
      <c r="FA158" s="181"/>
      <c r="FB158" s="181"/>
      <c r="FC158" s="181"/>
      <c r="FD158" s="181"/>
      <c r="FE158" s="181"/>
      <c r="FF158" s="181"/>
      <c r="FG158" s="181"/>
      <c r="FH158" s="181"/>
      <c r="FI158" s="181"/>
      <c r="FJ158" s="181"/>
      <c r="FK158" s="181"/>
    </row>
    <row r="159" ht="11.25" customFormat="true" s="174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3"/>
      <c r="AZ159" s="183"/>
      <c r="BA159" s="183"/>
      <c r="BB159" s="183"/>
      <c r="BC159" s="183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75" t="s">
        <v>247</v>
      </c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84"/>
      <c r="CM159" s="184"/>
      <c r="CN159" s="184"/>
      <c r="CO159" s="184"/>
      <c r="CP159" s="175" t="s">
        <v>239</v>
      </c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L159" s="175" t="s">
        <v>240</v>
      </c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  <c r="EH159" s="175"/>
      <c r="EI159" s="175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</row>
    <row r="160" ht="11.25" customFormat="true" s="174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3"/>
      <c r="AZ160" s="183"/>
      <c r="BA160" s="183"/>
      <c r="BB160" s="183"/>
      <c r="BC160" s="183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4"/>
      <c r="CM160" s="184"/>
      <c r="CN160" s="184"/>
      <c r="CO160" s="184"/>
      <c r="CP160" s="185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</row>
    <row r="161" ht="11.25" customFormat="true" s="1">
      <c r="A161" s="181" t="s">
        <v>248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N161" s="25" t="s">
        <v>249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182"/>
      <c r="AM161" s="182"/>
      <c r="AN161" s="182"/>
      <c r="AO161" s="182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L161" s="25" t="s">
        <v>250</v>
      </c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182"/>
      <c r="CK161" s="182"/>
      <c r="CL161" s="182"/>
      <c r="CM161" s="182"/>
      <c r="CN161" s="13" t="s">
        <v>251</v>
      </c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81"/>
      <c r="DM161" s="181"/>
      <c r="DN161" s="181"/>
      <c r="DO161" s="181"/>
      <c r="DP161" s="181"/>
      <c r="DQ161" s="181"/>
      <c r="DR161" s="181"/>
      <c r="DS161" s="181"/>
      <c r="DT161" s="181"/>
      <c r="DU161" s="181"/>
      <c r="DV161" s="181"/>
      <c r="DW161" s="181"/>
      <c r="DX161" s="181"/>
      <c r="DY161" s="181"/>
      <c r="DZ161" s="181"/>
      <c r="EA161" s="181"/>
      <c r="EB161" s="181"/>
      <c r="EC161" s="181"/>
      <c r="ED161" s="181"/>
      <c r="EE161" s="181"/>
      <c r="EF161" s="181"/>
      <c r="EG161" s="181"/>
      <c r="EH161" s="181"/>
      <c r="EI161" s="181"/>
      <c r="EJ161" s="181"/>
      <c r="EK161" s="181"/>
      <c r="EL161" s="181"/>
      <c r="EM161" s="181"/>
      <c r="EN161" s="181"/>
      <c r="EO161" s="181"/>
      <c r="EP161" s="181"/>
      <c r="EQ161" s="181"/>
      <c r="ER161" s="181"/>
      <c r="ES161" s="181"/>
      <c r="ET161" s="181"/>
      <c r="EU161" s="181"/>
      <c r="EV161" s="181"/>
      <c r="EW161" s="181"/>
      <c r="EX161" s="181"/>
      <c r="EY161" s="181"/>
      <c r="EZ161" s="181"/>
      <c r="FA161" s="181"/>
      <c r="FB161" s="181"/>
      <c r="FC161" s="181"/>
      <c r="FD161" s="181"/>
      <c r="FE161" s="181"/>
      <c r="FF161" s="181"/>
      <c r="FG161" s="181"/>
      <c r="FH161" s="181"/>
      <c r="FI161" s="181"/>
      <c r="FJ161" s="181"/>
      <c r="FK161" s="181"/>
    </row>
    <row r="162" ht="11.25" customFormat="true" s="174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N162" s="175" t="s">
        <v>247</v>
      </c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84"/>
      <c r="AM162" s="184"/>
      <c r="AN162" s="184"/>
      <c r="AO162" s="184"/>
      <c r="AP162" s="175" t="s">
        <v>239</v>
      </c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L162" s="175" t="s">
        <v>240</v>
      </c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N162" s="175" t="s">
        <v>252</v>
      </c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83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</row>
    <row r="163" ht="11.25" customFormat="true" s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1"/>
      <c r="AZ163" s="181"/>
      <c r="BA163" s="181"/>
      <c r="BB163" s="181"/>
      <c r="BC163" s="181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EJ163" s="181"/>
      <c r="EK163" s="181"/>
      <c r="EL163" s="181"/>
      <c r="EM163" s="181"/>
      <c r="EN163" s="181"/>
      <c r="EO163" s="181"/>
      <c r="EP163" s="181"/>
      <c r="EQ163" s="181"/>
      <c r="ER163" s="181"/>
      <c r="ES163" s="181"/>
      <c r="ET163" s="181"/>
      <c r="EU163" s="181"/>
      <c r="EV163" s="181"/>
      <c r="EW163" s="181"/>
      <c r="EX163" s="181"/>
      <c r="EY163" s="181"/>
      <c r="EZ163" s="181"/>
      <c r="FA163" s="181"/>
      <c r="FB163" s="181"/>
      <c r="FC163" s="181"/>
      <c r="FD163" s="181"/>
      <c r="FE163" s="181"/>
      <c r="FF163" s="181"/>
      <c r="FG163" s="181"/>
      <c r="FH163" s="181"/>
      <c r="FI163" s="181"/>
      <c r="FJ163" s="181"/>
      <c r="FK163" s="181"/>
    </row>
    <row r="164" ht="11.25" customFormat="true" s="1">
      <c r="A164" s="14" t="s">
        <v>253</v>
      </c>
      <c r="B164" s="14"/>
      <c r="C164" s="13"/>
      <c r="D164" s="13"/>
      <c r="E164" s="13"/>
      <c r="F164" s="13"/>
      <c r="G164" s="186" t="s">
        <v>253</v>
      </c>
      <c r="H164" s="18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186" t="n">
        <v>20</v>
      </c>
      <c r="AC164" s="186"/>
      <c r="AD164" s="186"/>
      <c r="AE164" s="186"/>
      <c r="AF164" s="15"/>
      <c r="AG164" s="15"/>
      <c r="AH164" s="15"/>
      <c r="AI164" s="2" t="s">
        <v>8</v>
      </c>
    </row>
    <row r="165" ht="11.25" customFormat="true" s="1">
      <c r="A165" s="9"/>
      <c r="B165" s="9"/>
      <c r="C165" s="187"/>
      <c r="D165" s="187"/>
      <c r="E165" s="187"/>
      <c r="F165" s="187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F165" s="188"/>
      <c r="AG165" s="188"/>
      <c r="AH165" s="188"/>
      <c r="BB165" s="2" t="s">
        <v>254</v>
      </c>
    </row>
    <row r="166" customHeight="true" ht="3" customFormat="true" s="189"/>
    <row r="167" customHeight="true" ht="3" customFormat="true" s="189"/>
    <row r="168" ht="32.25" customFormat="true" s="1">
      <c r="B168" s="34" t="s">
        <v>25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 t="s">
        <v>26</v>
      </c>
      <c r="CB168" s="35"/>
      <c r="CC168" s="35"/>
      <c r="CD168" s="35"/>
      <c r="CE168" s="35"/>
      <c r="CF168" s="35"/>
      <c r="CG168" s="35"/>
      <c r="CH168" s="35" t="s">
        <v>27</v>
      </c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 t="s">
        <v>28</v>
      </c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 t="s">
        <v>29</v>
      </c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 t="s">
        <v>30</v>
      </c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 t="s">
        <v>31</v>
      </c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6"/>
    </row>
    <row r="169" ht="11.25" customFormat="true" s="1">
      <c r="B169" s="38" t="n">
        <v>1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40" t="n">
        <v>2</v>
      </c>
      <c r="CB169" s="40"/>
      <c r="CC169" s="40"/>
      <c r="CD169" s="40"/>
      <c r="CE169" s="40"/>
      <c r="CF169" s="40"/>
      <c r="CG169" s="40"/>
      <c r="CH169" s="40" t="n">
        <v>3</v>
      </c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 t="n">
        <v>5</v>
      </c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 t="n">
        <v>4</v>
      </c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 t="n">
        <v>2</v>
      </c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 t="n">
        <v>7</v>
      </c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1"/>
    </row>
    <row r="170" ht="23.25" customFormat="true" s="1">
      <c r="B170" s="42" t="s">
        <v>73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3"/>
      <c r="CA170" s="10" t="s">
        <v>74</v>
      </c>
      <c r="CB170" s="11"/>
      <c r="CC170" s="11"/>
      <c r="CD170" s="11"/>
      <c r="CE170" s="11"/>
      <c r="CF170" s="11"/>
      <c r="CG170" s="11"/>
      <c r="CH170" s="44" t="n">
        <v>200</v>
      </c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5" t="str">
        <f>CS171+CS176+CS184+CS188+CS192+CS196+CS200+CS204</f>
      </c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 t="str">
        <f>DK171+DK176+DK184+DK188+DK192+DK196+DK200+DK204</f>
      </c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93" t="str">
        <f>DK142-DK210</f>
      </c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  <c r="EU170" s="45" t="str">
        <f>CS170+DK170</f>
      </c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95"/>
    </row>
    <row r="171" ht="12" customFormat="true" s="1">
      <c r="B171" s="48" t="s">
        <v>75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9"/>
      <c r="CA171" s="16" t="s">
        <v>76</v>
      </c>
      <c r="CB171" s="17"/>
      <c r="CC171" s="17"/>
      <c r="CD171" s="17"/>
      <c r="CE171" s="17"/>
      <c r="CF171" s="17"/>
      <c r="CG171" s="17"/>
      <c r="CH171" s="50" t="n">
        <v>210</v>
      </c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 t="str">
        <f>DK172+DK174+DK175</f>
      </c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 t="str">
        <f>CS171+DK171+EC171</f>
      </c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1"/>
    </row>
    <row r="172" ht="11.25" customFormat="true" s="1">
      <c r="B172" s="52" t="s">
        <v>42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3"/>
      <c r="CA172" s="54" t="s">
        <v>77</v>
      </c>
      <c r="CB172" s="55"/>
      <c r="CC172" s="55"/>
      <c r="CD172" s="55"/>
      <c r="CE172" s="55"/>
      <c r="CF172" s="55"/>
      <c r="CG172" s="56"/>
      <c r="CH172" s="57" t="n">
        <v>211</v>
      </c>
      <c r="CI172" s="58"/>
      <c r="CJ172" s="58"/>
      <c r="CK172" s="58"/>
      <c r="CL172" s="58"/>
      <c r="CM172" s="58"/>
      <c r="CN172" s="58"/>
      <c r="CO172" s="58"/>
      <c r="CP172" s="58"/>
      <c r="CQ172" s="58"/>
      <c r="CR172" s="59"/>
      <c r="CS172" s="57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9"/>
      <c r="DK172" s="57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9"/>
      <c r="EC172" s="57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9"/>
      <c r="EU172" s="57" t="str">
        <f>CS172+DK172</f>
      </c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60"/>
    </row>
    <row r="173" ht="11.25" customFormat="true" s="1">
      <c r="B173" s="61" t="s">
        <v>78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2"/>
      <c r="CA173" s="63"/>
      <c r="CB173" s="13"/>
      <c r="CC173" s="13"/>
      <c r="CD173" s="13"/>
      <c r="CE173" s="13"/>
      <c r="CF173" s="13"/>
      <c r="CG173" s="64"/>
      <c r="CH173" s="65"/>
      <c r="CI173" s="25"/>
      <c r="CJ173" s="25"/>
      <c r="CK173" s="25"/>
      <c r="CL173" s="25"/>
      <c r="CM173" s="25"/>
      <c r="CN173" s="25"/>
      <c r="CO173" s="25"/>
      <c r="CP173" s="25"/>
      <c r="CQ173" s="25"/>
      <c r="CR173" s="66"/>
      <c r="CS173" s="6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66"/>
      <c r="DK173" s="6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66"/>
      <c r="EC173" s="6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66"/>
      <c r="EU173" s="6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67"/>
    </row>
    <row r="174" ht="11.25" customFormat="true" s="1">
      <c r="B174" s="68" t="s">
        <v>79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9"/>
      <c r="CA174" s="16" t="s">
        <v>80</v>
      </c>
      <c r="CB174" s="17"/>
      <c r="CC174" s="17"/>
      <c r="CD174" s="17"/>
      <c r="CE174" s="17"/>
      <c r="CF174" s="17"/>
      <c r="CG174" s="17"/>
      <c r="CH174" s="50" t="n">
        <v>212</v>
      </c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 t="str">
        <f>CS174+DK174</f>
      </c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1"/>
    </row>
    <row r="175" ht="11.25" customFormat="true" s="1">
      <c r="B175" s="68" t="s">
        <v>81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9"/>
      <c r="CA175" s="16" t="s">
        <v>82</v>
      </c>
      <c r="CB175" s="17"/>
      <c r="CC175" s="17"/>
      <c r="CD175" s="17"/>
      <c r="CE175" s="17"/>
      <c r="CF175" s="17"/>
      <c r="CG175" s="17"/>
      <c r="CH175" s="50" t="n">
        <v>213</v>
      </c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 t="str">
        <f>CS175+DK175</f>
      </c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1"/>
    </row>
    <row r="176" ht="12" customFormat="true" s="1">
      <c r="B176" s="48" t="s">
        <v>83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9"/>
      <c r="CA176" s="16" t="s">
        <v>84</v>
      </c>
      <c r="CB176" s="17"/>
      <c r="CC176" s="17"/>
      <c r="CD176" s="17"/>
      <c r="CE176" s="17"/>
      <c r="CF176" s="17"/>
      <c r="CG176" s="17"/>
      <c r="CH176" s="50" t="n">
        <v>220</v>
      </c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 t="str">
        <f>CS176+DK176</f>
      </c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1"/>
    </row>
    <row r="177" ht="11.25" customFormat="true" s="1">
      <c r="B177" s="52" t="s">
        <v>42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3"/>
      <c r="CA177" s="54" t="s">
        <v>85</v>
      </c>
      <c r="CB177" s="55"/>
      <c r="CC177" s="55"/>
      <c r="CD177" s="55"/>
      <c r="CE177" s="55"/>
      <c r="CF177" s="55"/>
      <c r="CG177" s="56"/>
      <c r="CH177" s="57" t="n">
        <v>221</v>
      </c>
      <c r="CI177" s="58"/>
      <c r="CJ177" s="58"/>
      <c r="CK177" s="58"/>
      <c r="CL177" s="58"/>
      <c r="CM177" s="58"/>
      <c r="CN177" s="58"/>
      <c r="CO177" s="58"/>
      <c r="CP177" s="58"/>
      <c r="CQ177" s="58"/>
      <c r="CR177" s="59"/>
      <c r="CS177" s="57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9"/>
      <c r="DK177" s="57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9"/>
      <c r="EC177" s="57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9"/>
      <c r="EU177" s="57" t="str">
        <f>CS177+DK177</f>
      </c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60"/>
    </row>
    <row r="178" ht="11.25" customFormat="true" s="1">
      <c r="B178" s="61" t="s">
        <v>86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2"/>
      <c r="CA178" s="63"/>
      <c r="CB178" s="13"/>
      <c r="CC178" s="13"/>
      <c r="CD178" s="13"/>
      <c r="CE178" s="13"/>
      <c r="CF178" s="13"/>
      <c r="CG178" s="64"/>
      <c r="CH178" s="65"/>
      <c r="CI178" s="25"/>
      <c r="CJ178" s="25"/>
      <c r="CK178" s="25"/>
      <c r="CL178" s="25"/>
      <c r="CM178" s="25"/>
      <c r="CN178" s="25"/>
      <c r="CO178" s="25"/>
      <c r="CP178" s="25"/>
      <c r="CQ178" s="25"/>
      <c r="CR178" s="66"/>
      <c r="CS178" s="6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66"/>
      <c r="DK178" s="6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66"/>
      <c r="EC178" s="6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66"/>
      <c r="EU178" s="6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67"/>
    </row>
    <row r="179" ht="11.25" customFormat="true" s="1">
      <c r="B179" s="68" t="s">
        <v>87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9"/>
      <c r="CA179" s="16" t="s">
        <v>88</v>
      </c>
      <c r="CB179" s="17"/>
      <c r="CC179" s="17"/>
      <c r="CD179" s="17"/>
      <c r="CE179" s="17"/>
      <c r="CF179" s="17"/>
      <c r="CG179" s="17"/>
      <c r="CH179" s="50" t="n">
        <v>222</v>
      </c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 t="str">
        <f>CS179+DK179</f>
      </c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1"/>
    </row>
    <row r="180" ht="11.25" customFormat="true" s="1">
      <c r="B180" s="68" t="s">
        <v>89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9"/>
      <c r="CA180" s="16" t="s">
        <v>90</v>
      </c>
      <c r="CB180" s="17"/>
      <c r="CC180" s="17"/>
      <c r="CD180" s="17"/>
      <c r="CE180" s="17"/>
      <c r="CF180" s="17"/>
      <c r="CG180" s="17"/>
      <c r="CH180" s="50" t="n">
        <v>223</v>
      </c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 t="str">
        <f>CS180+DK180</f>
      </c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1"/>
    </row>
    <row r="181" ht="11.25" customFormat="true" s="1">
      <c r="B181" s="68" t="s">
        <v>91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9"/>
      <c r="CA181" s="16" t="s">
        <v>92</v>
      </c>
      <c r="CB181" s="17"/>
      <c r="CC181" s="17"/>
      <c r="CD181" s="17"/>
      <c r="CE181" s="17"/>
      <c r="CF181" s="17"/>
      <c r="CG181" s="17"/>
      <c r="CH181" s="50" t="n">
        <v>224</v>
      </c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 t="str">
        <f>CS181+DK181</f>
      </c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1"/>
    </row>
    <row r="182" ht="11.25" customFormat="true" s="1">
      <c r="B182" s="68" t="s">
        <v>93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9"/>
      <c r="CA182" s="16" t="s">
        <v>94</v>
      </c>
      <c r="CB182" s="17"/>
      <c r="CC182" s="17"/>
      <c r="CD182" s="17"/>
      <c r="CE182" s="17"/>
      <c r="CF182" s="17"/>
      <c r="CG182" s="17"/>
      <c r="CH182" s="50" t="n">
        <v>225</v>
      </c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 t="str">
        <f>CS182+DK182</f>
      </c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1"/>
    </row>
    <row r="183" ht="11.25" customFormat="true" s="1">
      <c r="B183" s="68" t="s">
        <v>95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9"/>
      <c r="CA183" s="16" t="s">
        <v>96</v>
      </c>
      <c r="CB183" s="17"/>
      <c r="CC183" s="17"/>
      <c r="CD183" s="17"/>
      <c r="CE183" s="17"/>
      <c r="CF183" s="17"/>
      <c r="CG183" s="17"/>
      <c r="CH183" s="50" t="n">
        <v>226</v>
      </c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 t="str">
        <f>CS183+DK183</f>
      </c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1"/>
    </row>
    <row r="184" ht="12" customFormat="true" s="1">
      <c r="B184" s="48" t="s">
        <v>97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9"/>
      <c r="CA184" s="16" t="s">
        <v>98</v>
      </c>
      <c r="CB184" s="17"/>
      <c r="CC184" s="17"/>
      <c r="CD184" s="17"/>
      <c r="CE184" s="17"/>
      <c r="CF184" s="17"/>
      <c r="CG184" s="17"/>
      <c r="CH184" s="50" t="n">
        <v>230</v>
      </c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 t="str">
        <f>CS184+DK184</f>
      </c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1"/>
    </row>
    <row r="185" ht="11.25" customFormat="true" s="1">
      <c r="B185" s="52" t="s">
        <v>42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3"/>
      <c r="CA185" s="54" t="s">
        <v>99</v>
      </c>
      <c r="CB185" s="55"/>
      <c r="CC185" s="55"/>
      <c r="CD185" s="55"/>
      <c r="CE185" s="55"/>
      <c r="CF185" s="55"/>
      <c r="CG185" s="56"/>
      <c r="CH185" s="57" t="n">
        <v>231</v>
      </c>
      <c r="CI185" s="58"/>
      <c r="CJ185" s="58"/>
      <c r="CK185" s="58"/>
      <c r="CL185" s="58"/>
      <c r="CM185" s="58"/>
      <c r="CN185" s="58"/>
      <c r="CO185" s="58"/>
      <c r="CP185" s="58"/>
      <c r="CQ185" s="58"/>
      <c r="CR185" s="59"/>
      <c r="CS185" s="57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9"/>
      <c r="DK185" s="57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9"/>
      <c r="EC185" s="57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9"/>
      <c r="EU185" s="57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60"/>
    </row>
    <row r="186" ht="11.25" customFormat="true" s="1">
      <c r="B186" s="61" t="s">
        <v>100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2"/>
      <c r="CA186" s="63"/>
      <c r="CB186" s="13"/>
      <c r="CC186" s="13"/>
      <c r="CD186" s="13"/>
      <c r="CE186" s="13"/>
      <c r="CF186" s="13"/>
      <c r="CG186" s="64"/>
      <c r="CH186" s="65"/>
      <c r="CI186" s="25"/>
      <c r="CJ186" s="25"/>
      <c r="CK186" s="25"/>
      <c r="CL186" s="25"/>
      <c r="CM186" s="25"/>
      <c r="CN186" s="25"/>
      <c r="CO186" s="25"/>
      <c r="CP186" s="25"/>
      <c r="CQ186" s="25"/>
      <c r="CR186" s="66"/>
      <c r="CS186" s="6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66"/>
      <c r="DK186" s="6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66"/>
      <c r="EC186" s="6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66"/>
      <c r="EU186" s="6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67"/>
    </row>
    <row r="187" ht="11.25" customFormat="true" s="1">
      <c r="B187" s="68" t="s">
        <v>101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9"/>
      <c r="CA187" s="16" t="s">
        <v>102</v>
      </c>
      <c r="CB187" s="17"/>
      <c r="CC187" s="17"/>
      <c r="CD187" s="17"/>
      <c r="CE187" s="17"/>
      <c r="CF187" s="17"/>
      <c r="CG187" s="17"/>
      <c r="CH187" s="50" t="n">
        <v>232</v>
      </c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1"/>
    </row>
    <row r="188" ht="12" customFormat="true" s="1">
      <c r="B188" s="48" t="s">
        <v>103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9"/>
      <c r="CA188" s="16" t="s">
        <v>104</v>
      </c>
      <c r="CB188" s="17"/>
      <c r="CC188" s="17"/>
      <c r="CD188" s="17"/>
      <c r="CE188" s="17"/>
      <c r="CF188" s="17"/>
      <c r="CG188" s="17"/>
      <c r="CH188" s="50" t="n">
        <v>240</v>
      </c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1"/>
    </row>
    <row r="189" ht="11.25" customFormat="true" s="1">
      <c r="B189" s="52" t="s">
        <v>42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3"/>
      <c r="CA189" s="54" t="s">
        <v>105</v>
      </c>
      <c r="CB189" s="55"/>
      <c r="CC189" s="55"/>
      <c r="CD189" s="55"/>
      <c r="CE189" s="55"/>
      <c r="CF189" s="55"/>
      <c r="CG189" s="56"/>
      <c r="CH189" s="57" t="n">
        <v>241</v>
      </c>
      <c r="CI189" s="58"/>
      <c r="CJ189" s="58"/>
      <c r="CK189" s="58"/>
      <c r="CL189" s="58"/>
      <c r="CM189" s="58"/>
      <c r="CN189" s="58"/>
      <c r="CO189" s="58"/>
      <c r="CP189" s="58"/>
      <c r="CQ189" s="58"/>
      <c r="CR189" s="59"/>
      <c r="CS189" s="57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9"/>
      <c r="DK189" s="57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9"/>
      <c r="EC189" s="57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9"/>
      <c r="EU189" s="57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60"/>
    </row>
    <row r="190" ht="11.25" customFormat="true" s="1">
      <c r="B190" s="61" t="s">
        <v>106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2"/>
      <c r="CA190" s="63"/>
      <c r="CB190" s="13"/>
      <c r="CC190" s="13"/>
      <c r="CD190" s="13"/>
      <c r="CE190" s="13"/>
      <c r="CF190" s="13"/>
      <c r="CG190" s="64"/>
      <c r="CH190" s="65"/>
      <c r="CI190" s="25"/>
      <c r="CJ190" s="25"/>
      <c r="CK190" s="25"/>
      <c r="CL190" s="25"/>
      <c r="CM190" s="25"/>
      <c r="CN190" s="25"/>
      <c r="CO190" s="25"/>
      <c r="CP190" s="25"/>
      <c r="CQ190" s="25"/>
      <c r="CR190" s="66"/>
      <c r="CS190" s="6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66"/>
      <c r="DK190" s="6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66"/>
      <c r="EC190" s="6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66"/>
      <c r="EU190" s="6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67"/>
    </row>
    <row r="191" ht="11.25" customFormat="true" s="1">
      <c r="B191" s="68" t="s">
        <v>107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9"/>
      <c r="CA191" s="16" t="s">
        <v>108</v>
      </c>
      <c r="CB191" s="17"/>
      <c r="CC191" s="17"/>
      <c r="CD191" s="17"/>
      <c r="CE191" s="17"/>
      <c r="CF191" s="17"/>
      <c r="CG191" s="17"/>
      <c r="CH191" s="50" t="n">
        <v>242</v>
      </c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1"/>
    </row>
    <row r="192" ht="12" customFormat="true" s="1">
      <c r="B192" s="48" t="s">
        <v>109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9"/>
      <c r="CA192" s="16" t="s">
        <v>110</v>
      </c>
      <c r="CB192" s="17"/>
      <c r="CC192" s="17"/>
      <c r="CD192" s="17"/>
      <c r="CE192" s="17"/>
      <c r="CF192" s="17"/>
      <c r="CG192" s="17"/>
      <c r="CH192" s="50" t="n">
        <v>250</v>
      </c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1"/>
    </row>
    <row r="193" ht="11.25" customFormat="true" s="1">
      <c r="B193" s="52" t="s">
        <v>42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3"/>
      <c r="CA193" s="54" t="s">
        <v>111</v>
      </c>
      <c r="CB193" s="55"/>
      <c r="CC193" s="55"/>
      <c r="CD193" s="55"/>
      <c r="CE193" s="55"/>
      <c r="CF193" s="55"/>
      <c r="CG193" s="56"/>
      <c r="CH193" s="57" t="n">
        <v>252</v>
      </c>
      <c r="CI193" s="58"/>
      <c r="CJ193" s="58"/>
      <c r="CK193" s="58"/>
      <c r="CL193" s="58"/>
      <c r="CM193" s="58"/>
      <c r="CN193" s="58"/>
      <c r="CO193" s="58"/>
      <c r="CP193" s="58"/>
      <c r="CQ193" s="58"/>
      <c r="CR193" s="59"/>
      <c r="CS193" s="57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9"/>
      <c r="DK193" s="57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9"/>
      <c r="EC193" s="57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9"/>
      <c r="EU193" s="57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60"/>
    </row>
    <row r="194" ht="11.25" customFormat="true" s="1">
      <c r="B194" s="61" t="s">
        <v>112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2"/>
      <c r="CA194" s="63"/>
      <c r="CB194" s="13"/>
      <c r="CC194" s="13"/>
      <c r="CD194" s="13"/>
      <c r="CE194" s="13"/>
      <c r="CF194" s="13"/>
      <c r="CG194" s="64"/>
      <c r="CH194" s="65"/>
      <c r="CI194" s="25"/>
      <c r="CJ194" s="25"/>
      <c r="CK194" s="25"/>
      <c r="CL194" s="25"/>
      <c r="CM194" s="25"/>
      <c r="CN194" s="25"/>
      <c r="CO194" s="25"/>
      <c r="CP194" s="25"/>
      <c r="CQ194" s="25"/>
      <c r="CR194" s="66"/>
      <c r="CS194" s="6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66"/>
      <c r="DK194" s="6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66"/>
      <c r="EC194" s="6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66"/>
      <c r="EU194" s="6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67"/>
    </row>
    <row r="195" ht="11.25" customFormat="true" s="1">
      <c r="B195" s="68" t="s">
        <v>113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9"/>
      <c r="CA195" s="16" t="s">
        <v>114</v>
      </c>
      <c r="CB195" s="17"/>
      <c r="CC195" s="17"/>
      <c r="CD195" s="17"/>
      <c r="CE195" s="17"/>
      <c r="CF195" s="17"/>
      <c r="CG195" s="17"/>
      <c r="CH195" s="50" t="n">
        <v>253</v>
      </c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1"/>
    </row>
    <row r="196" ht="12" customFormat="true" s="1">
      <c r="B196" s="48" t="s">
        <v>115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9"/>
      <c r="CA196" s="16" t="s">
        <v>116</v>
      </c>
      <c r="CB196" s="17"/>
      <c r="CC196" s="17"/>
      <c r="CD196" s="17"/>
      <c r="CE196" s="17"/>
      <c r="CF196" s="17"/>
      <c r="CG196" s="17"/>
      <c r="CH196" s="50" t="n">
        <v>260</v>
      </c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 t="str">
        <f>CS196+DK196</f>
      </c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1"/>
    </row>
    <row r="197" ht="11.25" customFormat="true" s="1">
      <c r="B197" s="52" t="s">
        <v>42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3"/>
      <c r="CA197" s="54" t="s">
        <v>117</v>
      </c>
      <c r="CB197" s="55"/>
      <c r="CC197" s="55"/>
      <c r="CD197" s="55"/>
      <c r="CE197" s="55"/>
      <c r="CF197" s="55"/>
      <c r="CG197" s="56"/>
      <c r="CH197" s="57" t="n">
        <v>262</v>
      </c>
      <c r="CI197" s="58"/>
      <c r="CJ197" s="58"/>
      <c r="CK197" s="58"/>
      <c r="CL197" s="58"/>
      <c r="CM197" s="58"/>
      <c r="CN197" s="58"/>
      <c r="CO197" s="58"/>
      <c r="CP197" s="58"/>
      <c r="CQ197" s="58"/>
      <c r="CR197" s="59"/>
      <c r="CS197" s="57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9"/>
      <c r="DK197" s="57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9"/>
      <c r="EC197" s="57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9"/>
      <c r="EU197" s="57" t="str">
        <f>CS197+DK197</f>
      </c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60"/>
    </row>
    <row r="198" ht="11.25" customFormat="true" s="1">
      <c r="B198" s="61" t="s">
        <v>118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2"/>
      <c r="CA198" s="63"/>
      <c r="CB198" s="13"/>
      <c r="CC198" s="13"/>
      <c r="CD198" s="13"/>
      <c r="CE198" s="13"/>
      <c r="CF198" s="13"/>
      <c r="CG198" s="64"/>
      <c r="CH198" s="65"/>
      <c r="CI198" s="25"/>
      <c r="CJ198" s="25"/>
      <c r="CK198" s="25"/>
      <c r="CL198" s="25"/>
      <c r="CM198" s="25"/>
      <c r="CN198" s="25"/>
      <c r="CO198" s="25"/>
      <c r="CP198" s="25"/>
      <c r="CQ198" s="25"/>
      <c r="CR198" s="66"/>
      <c r="CS198" s="6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66"/>
      <c r="DK198" s="6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66"/>
      <c r="EC198" s="6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66"/>
      <c r="EU198" s="6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67"/>
    </row>
    <row r="199" ht="11.25" customFormat="true" s="1">
      <c r="B199" s="68" t="s">
        <v>119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9"/>
      <c r="CA199" s="16" t="s">
        <v>120</v>
      </c>
      <c r="CB199" s="17"/>
      <c r="CC199" s="17"/>
      <c r="CD199" s="17"/>
      <c r="CE199" s="17"/>
      <c r="CF199" s="17"/>
      <c r="CG199" s="17"/>
      <c r="CH199" s="50" t="n">
        <v>263</v>
      </c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1"/>
    </row>
    <row r="200" ht="12" customFormat="true" s="1">
      <c r="B200" s="98" t="s">
        <v>121</v>
      </c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9"/>
      <c r="CA200" s="100" t="s">
        <v>122</v>
      </c>
      <c r="CB200" s="101"/>
      <c r="CC200" s="101"/>
      <c r="CD200" s="101"/>
      <c r="CE200" s="101"/>
      <c r="CF200" s="101"/>
      <c r="CG200" s="101"/>
      <c r="CH200" s="102" t="n">
        <v>290</v>
      </c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 t="str">
        <f>CS200+DK200</f>
      </c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4"/>
    </row>
    <row r="201" ht="11.25" customFormat="true" s="1">
      <c r="FL201" s="92" t="s">
        <v>123</v>
      </c>
    </row>
    <row r="202" ht="32.25" customFormat="true" s="1">
      <c r="B202" s="34" t="s">
        <v>25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 t="s">
        <v>26</v>
      </c>
      <c r="CB202" s="35"/>
      <c r="CC202" s="35"/>
      <c r="CD202" s="35"/>
      <c r="CE202" s="35"/>
      <c r="CF202" s="35"/>
      <c r="CG202" s="35"/>
      <c r="CH202" s="35" t="s">
        <v>27</v>
      </c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 t="s">
        <v>28</v>
      </c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 t="s">
        <v>29</v>
      </c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 t="s">
        <v>30</v>
      </c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 t="s">
        <v>31</v>
      </c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6"/>
    </row>
    <row r="203" ht="11.25" customFormat="true" s="1">
      <c r="B203" s="38" t="n">
        <v>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40" t="n">
        <v>2</v>
      </c>
      <c r="CB203" s="40"/>
      <c r="CC203" s="40"/>
      <c r="CD203" s="40"/>
      <c r="CE203" s="40"/>
      <c r="CF203" s="40"/>
      <c r="CG203" s="40"/>
      <c r="CH203" s="40" t="n">
        <v>3</v>
      </c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 t="n">
        <v>4</v>
      </c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 t="n">
        <v>5</v>
      </c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 t="n">
        <v>6</v>
      </c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 t="n">
        <v>7</v>
      </c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1"/>
    </row>
    <row r="204" ht="12" customFormat="true" s="1">
      <c r="B204" s="48" t="s">
        <v>124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9"/>
      <c r="CA204" s="10" t="s">
        <v>125</v>
      </c>
      <c r="CB204" s="11"/>
      <c r="CC204" s="11"/>
      <c r="CD204" s="11"/>
      <c r="CE204" s="11"/>
      <c r="CF204" s="11"/>
      <c r="CG204" s="11"/>
      <c r="CH204" s="44" t="n">
        <v>270</v>
      </c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 t="str">
        <f>CS205+CS207</f>
      </c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 t="str">
        <f>DK205+DK207</f>
      </c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 t="str">
        <f>EC205+EC207</f>
      </c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 t="str">
        <f>EU205+EU207</f>
      </c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</row>
    <row r="205" ht="11.25" customFormat="true" s="1">
      <c r="B205" s="52" t="s">
        <v>42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3"/>
      <c r="CA205" s="54" t="s">
        <v>126</v>
      </c>
      <c r="CB205" s="55"/>
      <c r="CC205" s="55"/>
      <c r="CD205" s="55"/>
      <c r="CE205" s="55"/>
      <c r="CF205" s="55"/>
      <c r="CG205" s="56"/>
      <c r="CH205" s="57" t="n">
        <v>271</v>
      </c>
      <c r="CI205" s="58"/>
      <c r="CJ205" s="58"/>
      <c r="CK205" s="58"/>
      <c r="CL205" s="58"/>
      <c r="CM205" s="58"/>
      <c r="CN205" s="58"/>
      <c r="CO205" s="58"/>
      <c r="CP205" s="58"/>
      <c r="CQ205" s="58"/>
      <c r="CR205" s="59"/>
      <c r="CS205" s="57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9"/>
      <c r="DK205" s="57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9"/>
      <c r="EC205" s="57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9"/>
      <c r="EU205" s="57" t="str">
        <f>CS205+DK205+EC205</f>
      </c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60"/>
    </row>
    <row r="206" ht="11.25" customFormat="true" s="1">
      <c r="B206" s="61" t="s">
        <v>127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2"/>
      <c r="CA206" s="63"/>
      <c r="CB206" s="13"/>
      <c r="CC206" s="13"/>
      <c r="CD206" s="13"/>
      <c r="CE206" s="13"/>
      <c r="CF206" s="13"/>
      <c r="CG206" s="64"/>
      <c r="CH206" s="65"/>
      <c r="CI206" s="25"/>
      <c r="CJ206" s="25"/>
      <c r="CK206" s="25"/>
      <c r="CL206" s="25"/>
      <c r="CM206" s="25"/>
      <c r="CN206" s="25"/>
      <c r="CO206" s="25"/>
      <c r="CP206" s="25"/>
      <c r="CQ206" s="25"/>
      <c r="CR206" s="66"/>
      <c r="CS206" s="6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66"/>
      <c r="DK206" s="6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66"/>
      <c r="EC206" s="6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66"/>
      <c r="EU206" s="6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67"/>
    </row>
    <row r="207" ht="11.25" customFormat="true" s="1">
      <c r="B207" s="68" t="s">
        <v>128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9"/>
      <c r="CA207" s="16" t="s">
        <v>129</v>
      </c>
      <c r="CB207" s="17"/>
      <c r="CC207" s="17"/>
      <c r="CD207" s="17"/>
      <c r="CE207" s="17"/>
      <c r="CF207" s="17"/>
      <c r="CG207" s="17"/>
      <c r="CH207" s="50" t="n">
        <v>272</v>
      </c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 t="str">
        <f>CS207+DK207+EC207</f>
      </c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1"/>
    </row>
    <row r="208" ht="11.25" customFormat="true" s="1">
      <c r="B208" s="68" t="s">
        <v>130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9"/>
      <c r="CA208" s="16" t="s">
        <v>131</v>
      </c>
      <c r="CB208" s="17"/>
      <c r="CC208" s="17"/>
      <c r="CD208" s="17"/>
      <c r="CE208" s="17"/>
      <c r="CF208" s="17"/>
      <c r="CG208" s="17"/>
      <c r="CH208" s="50" t="n">
        <v>273</v>
      </c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1"/>
    </row>
    <row r="209" ht="12" customFormat="true" s="1">
      <c r="B209" s="48" t="s">
        <v>132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9"/>
      <c r="CA209" s="16" t="s">
        <v>133</v>
      </c>
      <c r="CB209" s="17"/>
      <c r="CC209" s="17"/>
      <c r="CD209" s="17"/>
      <c r="CE209" s="17"/>
      <c r="CF209" s="17"/>
      <c r="CG209" s="17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1"/>
    </row>
    <row r="210" ht="12" customFormat="true" s="1">
      <c r="B210" s="106" t="s">
        <v>134</v>
      </c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7"/>
      <c r="CA210" s="16" t="s">
        <v>135</v>
      </c>
      <c r="CB210" s="17"/>
      <c r="CC210" s="17"/>
      <c r="CD210" s="17"/>
      <c r="CE210" s="17"/>
      <c r="CF210" s="17"/>
      <c r="CG210" s="17"/>
      <c r="CH210" s="8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 t="str">
        <f>DK213+DK237</f>
      </c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 t="str">
        <f>EC213+EC237</f>
      </c>
      <c r="ED210" s="111"/>
      <c r="EE210" s="111"/>
      <c r="EF210" s="111"/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 t="str">
        <f>EU213+EU237</f>
      </c>
      <c r="EV210" s="111"/>
      <c r="EW210" s="111"/>
      <c r="EX210" s="111"/>
      <c r="EY210" s="111"/>
      <c r="EZ210" s="111"/>
      <c r="FA210" s="111"/>
      <c r="FB210" s="111"/>
      <c r="FC210" s="111"/>
      <c r="FD210" s="111"/>
      <c r="FE210" s="111"/>
      <c r="FF210" s="111"/>
      <c r="FG210" s="111"/>
      <c r="FH210" s="111"/>
      <c r="FI210" s="111"/>
      <c r="FJ210" s="111"/>
      <c r="FK210" s="111"/>
      <c r="FL210" s="111"/>
    </row>
  </sheetData>
  <mergeCells>
    <mergeCell ref="EU209:FL209"/>
    <mergeCell ref="B210:BZ210"/>
    <mergeCell ref="CA210:CG210"/>
    <mergeCell ref="CH210:CR210"/>
    <mergeCell ref="CS210:DJ210"/>
    <mergeCell ref="DK210:EB210"/>
    <mergeCell ref="EC210:ET210"/>
    <mergeCell ref="EU210:FL210"/>
    <mergeCell ref="B209:BZ209"/>
    <mergeCell ref="CA209:CG209"/>
    <mergeCell ref="CH209:CR209"/>
    <mergeCell ref="CS209:DJ209"/>
    <mergeCell ref="DK209:EB209"/>
    <mergeCell ref="EC209:ET209"/>
    <mergeCell ref="EU207:FL207"/>
    <mergeCell ref="B208:BZ208"/>
    <mergeCell ref="CA208:CG208"/>
    <mergeCell ref="CH208:CR208"/>
    <mergeCell ref="CS208:DJ208"/>
    <mergeCell ref="DK208:EB208"/>
    <mergeCell ref="EC208:ET208"/>
    <mergeCell ref="EU208:FL208"/>
    <mergeCell ref="B207:BZ207"/>
    <mergeCell ref="CA207:CG207"/>
    <mergeCell ref="CH207:CR207"/>
    <mergeCell ref="CS207:DJ207"/>
    <mergeCell ref="DK207:EB207"/>
    <mergeCell ref="EC207:ET207"/>
    <mergeCell ref="EU204:FL204"/>
    <mergeCell ref="DK205:EB206"/>
    <mergeCell ref="EC205:ET206"/>
    <mergeCell ref="EU205:FL206"/>
    <mergeCell ref="B206:BZ206"/>
    <mergeCell ref="B205:BZ205"/>
    <mergeCell ref="CA205:CG206"/>
    <mergeCell ref="CH205:CR206"/>
    <mergeCell ref="CS205:DJ206"/>
    <mergeCell ref="B204:BZ204"/>
    <mergeCell ref="CA204:CG204"/>
    <mergeCell ref="CH204:CR204"/>
    <mergeCell ref="CS204:DJ204"/>
    <mergeCell ref="DK204:EB204"/>
    <mergeCell ref="EC204:ET204"/>
    <mergeCell ref="EU202:FL202"/>
    <mergeCell ref="B203:BZ203"/>
    <mergeCell ref="CA203:CG203"/>
    <mergeCell ref="CH203:CR203"/>
    <mergeCell ref="CS203:DJ203"/>
    <mergeCell ref="DK203:EB203"/>
    <mergeCell ref="EC203:ET203"/>
    <mergeCell ref="EU203:FL203"/>
    <mergeCell ref="B202:BZ202"/>
    <mergeCell ref="CA202:CG202"/>
    <mergeCell ref="CH202:CR202"/>
    <mergeCell ref="CS202:DJ202"/>
    <mergeCell ref="DK202:EB202"/>
    <mergeCell ref="EC202:ET202"/>
    <mergeCell ref="EU199:FL199"/>
    <mergeCell ref="B200:BZ200"/>
    <mergeCell ref="CA200:CG200"/>
    <mergeCell ref="CH200:CR200"/>
    <mergeCell ref="CS200:DJ200"/>
    <mergeCell ref="DK200:EB200"/>
    <mergeCell ref="EC200:ET200"/>
    <mergeCell ref="EU200:FL200"/>
    <mergeCell ref="B199:BZ199"/>
    <mergeCell ref="CA199:CG199"/>
    <mergeCell ref="CH199:CR199"/>
    <mergeCell ref="CS199:DJ199"/>
    <mergeCell ref="DK199:EB199"/>
    <mergeCell ref="EC199:ET199"/>
    <mergeCell ref="EU196:FL196"/>
    <mergeCell ref="B197:BZ197"/>
    <mergeCell ref="CA197:CG198"/>
    <mergeCell ref="CH197:CR198"/>
    <mergeCell ref="CS197:DJ198"/>
    <mergeCell ref="DK197:EB198"/>
    <mergeCell ref="EC197:ET198"/>
    <mergeCell ref="EU197:FL198"/>
    <mergeCell ref="B198:BZ198"/>
    <mergeCell ref="B196:BZ196"/>
    <mergeCell ref="CA196:CG196"/>
    <mergeCell ref="CH196:CR196"/>
    <mergeCell ref="CS196:DJ196"/>
    <mergeCell ref="DK196:EB196"/>
    <mergeCell ref="EC196:ET196"/>
    <mergeCell ref="EU193:FL194"/>
    <mergeCell ref="B194:BZ194"/>
    <mergeCell ref="B195:BZ195"/>
    <mergeCell ref="CA195:CG195"/>
    <mergeCell ref="CH195:CR195"/>
    <mergeCell ref="CS195:DJ195"/>
    <mergeCell ref="DK195:EB195"/>
    <mergeCell ref="EC195:ET195"/>
    <mergeCell ref="EU195:FL195"/>
    <mergeCell ref="B193:BZ193"/>
    <mergeCell ref="CA193:CG194"/>
    <mergeCell ref="CH193:CR194"/>
    <mergeCell ref="CS193:DJ194"/>
    <mergeCell ref="DK193:EB194"/>
    <mergeCell ref="EC193:ET194"/>
    <mergeCell ref="EU191:FL191"/>
    <mergeCell ref="B192:BZ192"/>
    <mergeCell ref="CA192:CG192"/>
    <mergeCell ref="CH192:CR192"/>
    <mergeCell ref="CS192:DJ192"/>
    <mergeCell ref="DK192:EB192"/>
    <mergeCell ref="EC192:ET192"/>
    <mergeCell ref="EU192:FL192"/>
    <mergeCell ref="B191:BZ191"/>
    <mergeCell ref="CA191:CG191"/>
    <mergeCell ref="CH191:CR191"/>
    <mergeCell ref="CS191:DJ191"/>
    <mergeCell ref="DK191:EB191"/>
    <mergeCell ref="EC191:ET191"/>
    <mergeCell ref="EU188:FL188"/>
    <mergeCell ref="B189:BZ189"/>
    <mergeCell ref="CA189:CG190"/>
    <mergeCell ref="CH189:CR190"/>
    <mergeCell ref="CS189:DJ190"/>
    <mergeCell ref="DK189:EB190"/>
    <mergeCell ref="EC189:ET190"/>
    <mergeCell ref="EU189:FL190"/>
    <mergeCell ref="B190:BZ190"/>
    <mergeCell ref="B188:BZ188"/>
    <mergeCell ref="CA188:CG188"/>
    <mergeCell ref="CH188:CR188"/>
    <mergeCell ref="CS188:DJ188"/>
    <mergeCell ref="DK188:EB188"/>
    <mergeCell ref="EC188:ET188"/>
    <mergeCell ref="EU185:FL186"/>
    <mergeCell ref="B186:BZ186"/>
    <mergeCell ref="B187:BZ187"/>
    <mergeCell ref="CA187:CG187"/>
    <mergeCell ref="CH187:CR187"/>
    <mergeCell ref="CS187:DJ187"/>
    <mergeCell ref="DK187:EB187"/>
    <mergeCell ref="EC187:ET187"/>
    <mergeCell ref="EU187:FL187"/>
    <mergeCell ref="B185:BZ185"/>
    <mergeCell ref="CA185:CG186"/>
    <mergeCell ref="CH185:CR186"/>
    <mergeCell ref="CS185:DJ186"/>
    <mergeCell ref="DK185:EB186"/>
    <mergeCell ref="EC185:ET186"/>
    <mergeCell ref="EU183:FL183"/>
    <mergeCell ref="B184:BZ184"/>
    <mergeCell ref="CA184:CG184"/>
    <mergeCell ref="CH184:CR184"/>
    <mergeCell ref="CS184:DJ184"/>
    <mergeCell ref="DK184:EB184"/>
    <mergeCell ref="EC184:ET184"/>
    <mergeCell ref="EU184:FL184"/>
    <mergeCell ref="B183:BZ183"/>
    <mergeCell ref="CA183:CG183"/>
    <mergeCell ref="CH183:CR183"/>
    <mergeCell ref="CS183:DJ183"/>
    <mergeCell ref="DK183:EB183"/>
    <mergeCell ref="EC183:ET183"/>
    <mergeCell ref="EU181:FL181"/>
    <mergeCell ref="B182:BZ182"/>
    <mergeCell ref="CA182:CG182"/>
    <mergeCell ref="CH182:CR182"/>
    <mergeCell ref="CS182:DJ182"/>
    <mergeCell ref="DK182:EB182"/>
    <mergeCell ref="EC182:ET182"/>
    <mergeCell ref="EU182:FL182"/>
    <mergeCell ref="B181:BZ181"/>
    <mergeCell ref="CA181:CG181"/>
    <mergeCell ref="CH181:CR181"/>
    <mergeCell ref="CS181:DJ181"/>
    <mergeCell ref="DK181:EB181"/>
    <mergeCell ref="EC181:ET181"/>
    <mergeCell ref="EU179:FL179"/>
    <mergeCell ref="B180:BZ180"/>
    <mergeCell ref="CA180:CG180"/>
    <mergeCell ref="CH180:CR180"/>
    <mergeCell ref="CS180:DJ180"/>
    <mergeCell ref="DK180:EB180"/>
    <mergeCell ref="EC180:ET180"/>
    <mergeCell ref="EU180:FL180"/>
    <mergeCell ref="B179:BZ179"/>
    <mergeCell ref="CA179:CG179"/>
    <mergeCell ref="CH179:CR179"/>
    <mergeCell ref="CS179:DJ179"/>
    <mergeCell ref="DK179:EB179"/>
    <mergeCell ref="EC179:ET179"/>
    <mergeCell ref="EU176:FL176"/>
    <mergeCell ref="B177:BZ177"/>
    <mergeCell ref="CA177:CG178"/>
    <mergeCell ref="CH177:CR178"/>
    <mergeCell ref="CS177:DJ178"/>
    <mergeCell ref="DK177:EB178"/>
    <mergeCell ref="EC177:ET178"/>
    <mergeCell ref="EU177:FL178"/>
    <mergeCell ref="B178:BZ178"/>
    <mergeCell ref="B176:BZ176"/>
    <mergeCell ref="CA176:CG176"/>
    <mergeCell ref="CH176:CR176"/>
    <mergeCell ref="CS176:DJ176"/>
    <mergeCell ref="DK176:EB176"/>
    <mergeCell ref="EC176:ET176"/>
    <mergeCell ref="EU174:FL174"/>
    <mergeCell ref="B175:BZ175"/>
    <mergeCell ref="CA175:CG175"/>
    <mergeCell ref="CH175:CR175"/>
    <mergeCell ref="CS175:DJ175"/>
    <mergeCell ref="DK175:EB175"/>
    <mergeCell ref="EC175:ET175"/>
    <mergeCell ref="EU175:FL175"/>
    <mergeCell ref="B174:BZ174"/>
    <mergeCell ref="CA174:CG174"/>
    <mergeCell ref="CH174:CR174"/>
    <mergeCell ref="CS174:DJ174"/>
    <mergeCell ref="DK174:EB174"/>
    <mergeCell ref="EC174:ET174"/>
    <mergeCell ref="DK172:EB173"/>
    <mergeCell ref="EC172:ET173"/>
    <mergeCell ref="EU172:FL173"/>
    <mergeCell ref="B173:BZ173"/>
    <mergeCell ref="B172:BZ172"/>
    <mergeCell ref="CA172:CG173"/>
    <mergeCell ref="CH172:CR173"/>
    <mergeCell ref="CS172:DJ173"/>
    <mergeCell ref="EU170:FL170"/>
    <mergeCell ref="B171:BZ171"/>
    <mergeCell ref="CA171:CG171"/>
    <mergeCell ref="CH171:CR171"/>
    <mergeCell ref="CS171:DJ171"/>
    <mergeCell ref="DK171:EB171"/>
    <mergeCell ref="EC171:ET171"/>
    <mergeCell ref="EU171:FL171"/>
    <mergeCell ref="B170:BZ170"/>
    <mergeCell ref="CA170:CG170"/>
    <mergeCell ref="CH170:CR170"/>
    <mergeCell ref="CS170:DJ170"/>
    <mergeCell ref="DK170:EB170"/>
    <mergeCell ref="EC170:ET170"/>
    <mergeCell ref="EU168:FL168"/>
    <mergeCell ref="B169:BZ169"/>
    <mergeCell ref="CA169:CG169"/>
    <mergeCell ref="CH169:CR169"/>
    <mergeCell ref="CS169:DJ169"/>
    <mergeCell ref="DK169:EB169"/>
    <mergeCell ref="EC169:ET169"/>
    <mergeCell ref="EU169:FL169"/>
    <mergeCell ref="B168:BZ168"/>
    <mergeCell ref="CA168:CG168"/>
    <mergeCell ref="CH168:CR168"/>
    <mergeCell ref="CS168:DJ168"/>
    <mergeCell ref="DK168:EB168"/>
    <mergeCell ref="EC168:ET168"/>
    <mergeCell ref="ET102:FK102"/>
    <mergeCell ref="BZ72:CF72"/>
    <mergeCell ref="CR153:DI153"/>
    <mergeCell ref="DN153:EK153"/>
    <mergeCell ref="EB72:ES72"/>
    <mergeCell ref="CG72:CQ72"/>
    <mergeCell ref="CR72:DI72"/>
    <mergeCell ref="CR132:DI133"/>
    <mergeCell ref="DJ132:EA133"/>
    <mergeCell ref="BZ102:CF102"/>
    <mergeCell ref="EB102:ES102"/>
    <mergeCell ref="EB71:ES71"/>
    <mergeCell ref="EB95:ES96"/>
    <mergeCell ref="EB91:ES92"/>
    <mergeCell ref="EB86:ES86"/>
    <mergeCell ref="EB81:ES81"/>
    <mergeCell ref="EB84:ES84"/>
    <mergeCell ref="EB74:ES74"/>
    <mergeCell ref="A85:BY85"/>
    <mergeCell ref="A72:BY72"/>
    <mergeCell ref="ET85:FK85"/>
    <mergeCell ref="DJ83:EA83"/>
    <mergeCell ref="BZ83:CF83"/>
    <mergeCell ref="CG83:CQ83"/>
    <mergeCell ref="CR83:DI83"/>
    <mergeCell ref="BZ84:CF84"/>
    <mergeCell ref="ET82:FK82"/>
    <mergeCell ref="DJ81:EA81"/>
    <mergeCell ref="CR60:DI60"/>
    <mergeCell ref="ET71:FK71"/>
    <mergeCell ref="ET72:FK72"/>
    <mergeCell ref="ET67:FK67"/>
    <mergeCell ref="ET64:FK64"/>
    <mergeCell ref="EB63:ES63"/>
    <mergeCell ref="DJ63:EA63"/>
    <mergeCell ref="CR64:DI64"/>
    <mergeCell ref="DJ64:EA64"/>
    <mergeCell ref="ET69:FK70"/>
    <mergeCell ref="BZ60:CF60"/>
    <mergeCell ref="CG60:CQ60"/>
    <mergeCell ref="BZ69:CF70"/>
    <mergeCell ref="CG69:CQ70"/>
    <mergeCell ref="BZ64:CF64"/>
    <mergeCell ref="CG64:CQ64"/>
    <mergeCell ref="CG63:CQ63"/>
    <mergeCell ref="BZ63:CF63"/>
    <mergeCell ref="BZ61:CF62"/>
    <mergeCell ref="CG61:CQ62"/>
    <mergeCell ref="EB36:ES36"/>
    <mergeCell ref="ET36:FK36"/>
    <mergeCell ref="AI10:EA10"/>
    <mergeCell ref="CG37:CQ37"/>
    <mergeCell ref="CR37:DI37"/>
    <mergeCell ref="DJ37:EA37"/>
    <mergeCell ref="CG21:CQ22"/>
    <mergeCell ref="CR21:DI22"/>
    <mergeCell ref="DJ21:EA22"/>
    <mergeCell ref="BZ30:CF30"/>
    <mergeCell ref="EB120:ES121"/>
    <mergeCell ref="ET120:FK121"/>
    <mergeCell ref="EB124:ES125"/>
    <mergeCell ref="EB30:ES30"/>
    <mergeCell ref="ET30:FK30"/>
    <mergeCell ref="EB35:ES35"/>
    <mergeCell ref="ET35:FK35"/>
    <mergeCell ref="ET33:FK34"/>
    <mergeCell ref="EB69:ES70"/>
    <mergeCell ref="EB64:ES64"/>
    <mergeCell ref="ET124:FK125"/>
    <mergeCell ref="EB122:ES122"/>
    <mergeCell ref="ET122:FK122"/>
    <mergeCell ref="EB123:ES123"/>
    <mergeCell ref="ET123:FK123"/>
    <mergeCell ref="ET132:FK133"/>
    <mergeCell ref="EB130:ES130"/>
    <mergeCell ref="ET130:FK130"/>
    <mergeCell ref="EB131:ES131"/>
    <mergeCell ref="ET131:FK131"/>
    <mergeCell ref="ET134:FK134"/>
    <mergeCell ref="CG128:CQ129"/>
    <mergeCell ref="BZ112:CF113"/>
    <mergeCell ref="CG112:CQ113"/>
    <mergeCell ref="CR112:DI113"/>
    <mergeCell ref="DJ112:EA113"/>
    <mergeCell ref="EB112:ES113"/>
    <mergeCell ref="ET112:FK113"/>
    <mergeCell ref="BZ116:CF117"/>
    <mergeCell ref="CG116:CQ117"/>
    <mergeCell ref="CG130:CQ130"/>
    <mergeCell ref="CR130:DI130"/>
    <mergeCell ref="DJ130:EA130"/>
    <mergeCell ref="EB134:ES134"/>
    <mergeCell ref="DJ134:EA134"/>
    <mergeCell ref="CG131:CQ131"/>
    <mergeCell ref="EB132:ES133"/>
    <mergeCell ref="ET137:FK137"/>
    <mergeCell ref="BZ128:CF129"/>
    <mergeCell ref="CR136:DI136"/>
    <mergeCell ref="BZ134:CF134"/>
    <mergeCell ref="CG134:CQ134"/>
    <mergeCell ref="CR134:DI134"/>
    <mergeCell ref="CR128:DI129"/>
    <mergeCell ref="CR131:DI131"/>
    <mergeCell ref="DJ131:EA131"/>
    <mergeCell ref="BZ130:CF130"/>
    <mergeCell ref="BZ136:CF136"/>
    <mergeCell ref="CG136:CQ136"/>
    <mergeCell ref="BZ132:CF133"/>
    <mergeCell ref="CG132:CQ133"/>
    <mergeCell ref="CR138:DI138"/>
    <mergeCell ref="A137:BY137"/>
    <mergeCell ref="BZ137:CF137"/>
    <mergeCell ref="CG137:CQ137"/>
    <mergeCell ref="CR137:DI137"/>
    <mergeCell ref="EB138:ES138"/>
    <mergeCell ref="ET138:FK138"/>
    <mergeCell ref="BZ127:CF127"/>
    <mergeCell ref="CG127:CQ127"/>
    <mergeCell ref="CR127:DI127"/>
    <mergeCell ref="DJ127:EA127"/>
    <mergeCell ref="EB137:ES137"/>
    <mergeCell ref="BZ138:CF138"/>
    <mergeCell ref="CG138:CQ138"/>
    <mergeCell ref="BZ131:CF131"/>
    <mergeCell ref="BZ124:CF125"/>
    <mergeCell ref="CG124:CQ125"/>
    <mergeCell ref="CR124:DI125"/>
    <mergeCell ref="DJ124:EA125"/>
    <mergeCell ref="BZ126:CF126"/>
    <mergeCell ref="CG126:CQ126"/>
    <mergeCell ref="CR126:DI126"/>
    <mergeCell ref="DJ126:EA126"/>
    <mergeCell ref="BZ123:CF123"/>
    <mergeCell ref="CG123:CQ123"/>
    <mergeCell ref="CR123:DI123"/>
    <mergeCell ref="DJ123:EA123"/>
    <mergeCell ref="BZ122:CF122"/>
    <mergeCell ref="CG122:CQ122"/>
    <mergeCell ref="CR122:DI122"/>
    <mergeCell ref="DJ122:EA122"/>
    <mergeCell ref="ET119:FK119"/>
    <mergeCell ref="BZ118:CF118"/>
    <mergeCell ref="CG118:CQ118"/>
    <mergeCell ref="BZ119:CF119"/>
    <mergeCell ref="CG119:CQ119"/>
    <mergeCell ref="CR119:DI119"/>
    <mergeCell ref="DJ119:EA119"/>
    <mergeCell ref="EB119:ES119"/>
    <mergeCell ref="EB115:ES115"/>
    <mergeCell ref="ET115:FK115"/>
    <mergeCell ref="CR118:DI118"/>
    <mergeCell ref="DJ118:EA118"/>
    <mergeCell ref="CR116:DI117"/>
    <mergeCell ref="DJ116:EA117"/>
    <mergeCell ref="EB118:ES118"/>
    <mergeCell ref="ET118:FK118"/>
    <mergeCell ref="EB116:ES117"/>
    <mergeCell ref="ET116:FK117"/>
    <mergeCell ref="BZ120:CF121"/>
    <mergeCell ref="A110:BY110"/>
    <mergeCell ref="A111:BY111"/>
    <mergeCell ref="A112:BY112"/>
    <mergeCell ref="BZ110:CF110"/>
    <mergeCell ref="BZ111:CF111"/>
    <mergeCell ref="BZ114:CF114"/>
    <mergeCell ref="BZ115:CF115"/>
    <mergeCell ref="A115:BY115"/>
    <mergeCell ref="A116:BY116"/>
    <mergeCell ref="BZ87:CF88"/>
    <mergeCell ref="DJ99:EA100"/>
    <mergeCell ref="EB99:ES100"/>
    <mergeCell ref="ET99:FK100"/>
    <mergeCell ref="DJ97:EA97"/>
    <mergeCell ref="EB97:ES97"/>
    <mergeCell ref="CG95:CQ96"/>
    <mergeCell ref="ET95:FK96"/>
    <mergeCell ref="DJ95:EA96"/>
    <mergeCell ref="CR95:DI96"/>
    <mergeCell ref="ET91:FK92"/>
    <mergeCell ref="EB98:ES98"/>
    <mergeCell ref="ET98:FK98"/>
    <mergeCell ref="ET101:FK101"/>
    <mergeCell ref="ET107:FK107"/>
    <mergeCell ref="EB101:ES101"/>
    <mergeCell ref="ET93:FK93"/>
    <mergeCell ref="ET97:FK97"/>
    <mergeCell ref="EB107:ES107"/>
    <mergeCell ref="ET103:FK104"/>
    <mergeCell ref="CR114:DI114"/>
    <mergeCell ref="DJ114:EA114"/>
    <mergeCell ref="EB114:ES114"/>
    <mergeCell ref="ET114:FK114"/>
    <mergeCell ref="ET111:FK111"/>
    <mergeCell ref="DJ103:EA104"/>
    <mergeCell ref="EB103:ES104"/>
    <mergeCell ref="DJ107:EA107"/>
    <mergeCell ref="DJ105:EA105"/>
    <mergeCell ref="EB105:ES105"/>
    <mergeCell ref="ET87:FK88"/>
    <mergeCell ref="BZ91:CF92"/>
    <mergeCell ref="CG91:CQ92"/>
    <mergeCell ref="CR91:DI92"/>
    <mergeCell ref="DJ91:EA92"/>
    <mergeCell ref="CG87:CQ88"/>
    <mergeCell ref="DJ89:EA89"/>
    <mergeCell ref="EB89:ES89"/>
    <mergeCell ref="CR87:DI88"/>
    <mergeCell ref="DJ87:EA88"/>
    <mergeCell ref="BZ105:CF105"/>
    <mergeCell ref="BZ98:CF98"/>
    <mergeCell ref="CG98:CQ98"/>
    <mergeCell ref="CR98:DI98"/>
    <mergeCell ref="BZ99:CF100"/>
    <mergeCell ref="CG99:CQ100"/>
    <mergeCell ref="CR99:DI100"/>
    <mergeCell ref="CG102:CQ102"/>
    <mergeCell ref="CR102:DI102"/>
    <mergeCell ref="CG105:CQ105"/>
    <mergeCell ref="BZ108:CF108"/>
    <mergeCell ref="CG108:CQ108"/>
    <mergeCell ref="CR108:DI108"/>
    <mergeCell ref="BZ101:CF101"/>
    <mergeCell ref="CG101:CQ101"/>
    <mergeCell ref="CR101:DI101"/>
    <mergeCell ref="BZ107:CF107"/>
    <mergeCell ref="CG107:CQ107"/>
    <mergeCell ref="CR107:DI107"/>
    <mergeCell ref="BZ103:CF104"/>
    <mergeCell ref="EB93:ES93"/>
    <mergeCell ref="CG109:CQ109"/>
    <mergeCell ref="CR109:DI109"/>
    <mergeCell ref="ET108:FK108"/>
    <mergeCell ref="DJ109:EA109"/>
    <mergeCell ref="EB109:ES109"/>
    <mergeCell ref="ET109:FK109"/>
    <mergeCell ref="DJ98:EA98"/>
    <mergeCell ref="DJ101:EA101"/>
    <mergeCell ref="ET105:FK105"/>
    <mergeCell ref="ET110:FK110"/>
    <mergeCell ref="CG110:CQ110"/>
    <mergeCell ref="CR110:DI110"/>
    <mergeCell ref="DJ110:EA110"/>
    <mergeCell ref="EB110:ES110"/>
    <mergeCell ref="ET94:FK94"/>
    <mergeCell ref="CG94:CQ94"/>
    <mergeCell ref="CR94:DI94"/>
    <mergeCell ref="DJ94:EA94"/>
    <mergeCell ref="EB94:ES94"/>
    <mergeCell ref="BZ109:CF109"/>
    <mergeCell ref="ET89:FK89"/>
    <mergeCell ref="CG90:CQ90"/>
    <mergeCell ref="CR90:DI90"/>
    <mergeCell ref="DJ90:EA90"/>
    <mergeCell ref="EB90:ES90"/>
    <mergeCell ref="ET90:FK90"/>
    <mergeCell ref="CG89:CQ89"/>
    <mergeCell ref="CR89:DI89"/>
    <mergeCell ref="CG93:CQ93"/>
    <mergeCell ref="EB87:ES88"/>
    <mergeCell ref="CG114:CQ114"/>
    <mergeCell ref="CG111:CQ111"/>
    <mergeCell ref="CR111:DI111"/>
    <mergeCell ref="DJ111:EA111"/>
    <mergeCell ref="EB111:ES111"/>
    <mergeCell ref="DJ108:EA108"/>
    <mergeCell ref="EB108:ES108"/>
    <mergeCell ref="CR93:DI93"/>
    <mergeCell ref="DJ93:EA93"/>
    <mergeCell ref="BZ97:CF97"/>
    <mergeCell ref="BZ90:CF90"/>
    <mergeCell ref="BZ93:CF93"/>
    <mergeCell ref="BZ94:CF94"/>
    <mergeCell ref="BZ95:CF96"/>
    <mergeCell ref="BZ89:CF89"/>
    <mergeCell ref="BZ86:CF86"/>
    <mergeCell ref="CG86:CQ86"/>
    <mergeCell ref="CR86:DI86"/>
    <mergeCell ref="BZ82:CF82"/>
    <mergeCell ref="CG82:CQ82"/>
    <mergeCell ref="CR82:DI82"/>
    <mergeCell ref="BZ85:CF85"/>
    <mergeCell ref="CG85:CQ85"/>
    <mergeCell ref="CR85:DI85"/>
    <mergeCell ref="CR105:DI105"/>
    <mergeCell ref="CG84:CQ84"/>
    <mergeCell ref="CR84:DI84"/>
    <mergeCell ref="DJ84:EA84"/>
    <mergeCell ref="CG103:CQ104"/>
    <mergeCell ref="CR103:DI104"/>
    <mergeCell ref="CG97:CQ97"/>
    <mergeCell ref="CR97:DI97"/>
    <mergeCell ref="DJ85:EA85"/>
    <mergeCell ref="DJ102:EA102"/>
    <mergeCell ref="ET84:FK84"/>
    <mergeCell ref="EB85:ES85"/>
    <mergeCell ref="EB83:ES83"/>
    <mergeCell ref="ET86:FK86"/>
    <mergeCell ref="ET81:FK81"/>
    <mergeCell ref="DJ82:EA82"/>
    <mergeCell ref="EB82:ES82"/>
    <mergeCell ref="ET83:FK83"/>
    <mergeCell ref="DJ86:EA86"/>
    <mergeCell ref="ET80:FK80"/>
    <mergeCell ref="BZ79:CF79"/>
    <mergeCell ref="CG79:CQ79"/>
    <mergeCell ref="CR79:DI79"/>
    <mergeCell ref="BZ80:CF80"/>
    <mergeCell ref="CG80:CQ80"/>
    <mergeCell ref="CR80:DI80"/>
    <mergeCell ref="DJ80:EA80"/>
    <mergeCell ref="ET79:FK79"/>
    <mergeCell ref="BZ76:CF76"/>
    <mergeCell ref="CG76:CQ76"/>
    <mergeCell ref="CR76:DI76"/>
    <mergeCell ref="DJ79:EA79"/>
    <mergeCell ref="DJ76:EA76"/>
    <mergeCell ref="BZ77:CF78"/>
    <mergeCell ref="CG77:CQ78"/>
    <mergeCell ref="N162:AK162"/>
    <mergeCell ref="AP162:BG162"/>
    <mergeCell ref="BL162:CI162"/>
    <mergeCell ref="BZ155:FK155"/>
    <mergeCell ref="BZ156:FK156"/>
    <mergeCell ref="BN158:CK158"/>
    <mergeCell ref="BN159:CK159"/>
    <mergeCell ref="CP158:DG158"/>
    <mergeCell ref="DL158:EI158"/>
    <mergeCell ref="CP159:DG159"/>
    <mergeCell ref="EB126:ES126"/>
    <mergeCell ref="ET126:FK126"/>
    <mergeCell ref="EB127:ES127"/>
    <mergeCell ref="ET127:FK127"/>
    <mergeCell ref="N161:AK161"/>
    <mergeCell ref="AP161:BG161"/>
    <mergeCell ref="BL161:CI161"/>
    <mergeCell ref="DL159:EI159"/>
    <mergeCell ref="CN161:DK161"/>
    <mergeCell ref="A142:BY142"/>
    <mergeCell ref="EB139:ES139"/>
    <mergeCell ref="ET139:FK139"/>
    <mergeCell ref="EB140:ES141"/>
    <mergeCell ref="DJ128:EA129"/>
    <mergeCell ref="EB128:ES129"/>
    <mergeCell ref="ET128:FK129"/>
    <mergeCell ref="DJ136:EA136"/>
    <mergeCell ref="EB136:ES136"/>
    <mergeCell ref="ET136:FK136"/>
    <mergeCell ref="ET140:FK141"/>
    <mergeCell ref="CR139:DI139"/>
    <mergeCell ref="DJ139:EA139"/>
    <mergeCell ref="CG115:CQ115"/>
    <mergeCell ref="CR115:DI115"/>
    <mergeCell ref="DJ115:EA115"/>
    <mergeCell ref="CG120:CQ121"/>
    <mergeCell ref="CR120:DI121"/>
    <mergeCell ref="DJ120:EA121"/>
    <mergeCell ref="DJ137:EA137"/>
    <mergeCell ref="DJ138:EA138"/>
    <mergeCell ref="A71:BY71"/>
    <mergeCell ref="ET76:FK76"/>
    <mergeCell ref="EB77:ES78"/>
    <mergeCell ref="ET77:FK78"/>
    <mergeCell ref="EB76:ES76"/>
    <mergeCell ref="DJ75:EA75"/>
    <mergeCell ref="ET75:FK75"/>
    <mergeCell ref="BZ71:CF71"/>
    <mergeCell ref="CG71:CQ71"/>
    <mergeCell ref="CR71:DI71"/>
    <mergeCell ref="CR81:DI81"/>
    <mergeCell ref="EB75:ES75"/>
    <mergeCell ref="EB79:ES79"/>
    <mergeCell ref="CR77:DI78"/>
    <mergeCell ref="DJ77:EA78"/>
    <mergeCell ref="EB80:ES80"/>
    <mergeCell ref="CR75:DI75"/>
    <mergeCell ref="CG68:CQ68"/>
    <mergeCell ref="CR68:DI68"/>
    <mergeCell ref="DJ68:EA68"/>
    <mergeCell ref="A65:BY65"/>
    <mergeCell ref="A66:BY66"/>
    <mergeCell ref="A67:BY67"/>
    <mergeCell ref="BZ67:CF67"/>
    <mergeCell ref="CG67:CQ67"/>
    <mergeCell ref="A68:BY68"/>
    <mergeCell ref="BZ68:CF68"/>
    <mergeCell ref="ET65:FK66"/>
    <mergeCell ref="EB67:ES67"/>
    <mergeCell ref="DJ69:EA70"/>
    <mergeCell ref="ET60:FK60"/>
    <mergeCell ref="EB59:ES59"/>
    <mergeCell ref="EB65:ES66"/>
    <mergeCell ref="DJ60:EA60"/>
    <mergeCell ref="CR69:DI70"/>
    <mergeCell ref="CR61:DI62"/>
    <mergeCell ref="ET74:FK74"/>
    <mergeCell ref="ET61:FK62"/>
    <mergeCell ref="EB61:ES62"/>
    <mergeCell ref="ET59:FK59"/>
    <mergeCell ref="EB60:ES60"/>
    <mergeCell ref="ET63:FK63"/>
    <mergeCell ref="ET68:FK68"/>
    <mergeCell ref="EB68:ES68"/>
    <mergeCell ref="CG75:CQ75"/>
    <mergeCell ref="CG139:CQ139"/>
    <mergeCell ref="CR74:DI74"/>
    <mergeCell ref="DJ61:EA62"/>
    <mergeCell ref="DJ72:EA72"/>
    <mergeCell ref="CR63:DI63"/>
    <mergeCell ref="CR67:DI67"/>
    <mergeCell ref="DJ74:EA74"/>
    <mergeCell ref="DJ67:EA67"/>
    <mergeCell ref="DJ71:EA71"/>
    <mergeCell ref="EB57:ES58"/>
    <mergeCell ref="ET57:FK58"/>
    <mergeCell ref="CN162:DK162"/>
    <mergeCell ref="BZ65:CF66"/>
    <mergeCell ref="CG65:CQ66"/>
    <mergeCell ref="CR65:DI66"/>
    <mergeCell ref="DJ65:EA66"/>
    <mergeCell ref="BZ74:CF74"/>
    <mergeCell ref="CG74:CQ74"/>
    <mergeCell ref="BZ75:CF75"/>
    <mergeCell ref="A76:BY76"/>
    <mergeCell ref="A74:BY74"/>
    <mergeCell ref="A21:BY21"/>
    <mergeCell ref="A48:BY48"/>
    <mergeCell ref="A44:BY44"/>
    <mergeCell ref="A45:BY45"/>
    <mergeCell ref="A29:BY29"/>
    <mergeCell ref="A34:BY34"/>
    <mergeCell ref="A75:BY75"/>
    <mergeCell ref="A70:BY70"/>
    <mergeCell ref="DJ18:EA18"/>
    <mergeCell ref="EB18:ES18"/>
    <mergeCell ref="A14:BY14"/>
    <mergeCell ref="A15:BY15"/>
    <mergeCell ref="BZ19:CF19"/>
    <mergeCell ref="BZ20:CF20"/>
    <mergeCell ref="BZ14:CF14"/>
    <mergeCell ref="BZ15:CF15"/>
    <mergeCell ref="BZ16:CF16"/>
    <mergeCell ref="A19:BY19"/>
    <mergeCell ref="ET27:FK27"/>
    <mergeCell ref="ET25:FK26"/>
    <mergeCell ref="EB17:ES17"/>
    <mergeCell ref="CG14:CQ14"/>
    <mergeCell ref="CG15:CQ15"/>
    <mergeCell ref="CG16:CQ16"/>
    <mergeCell ref="DJ17:EA17"/>
    <mergeCell ref="DJ24:EA24"/>
    <mergeCell ref="EB21:ES22"/>
    <mergeCell ref="DJ23:EA23"/>
    <mergeCell ref="EB19:ES19"/>
    <mergeCell ref="DJ20:EA20"/>
    <mergeCell ref="EB20:ES20"/>
    <mergeCell ref="ET28:FK29"/>
    <mergeCell ref="EB16:ES16"/>
    <mergeCell ref="ET16:FK16"/>
    <mergeCell ref="ET21:FK22"/>
    <mergeCell ref="ET23:FK23"/>
    <mergeCell ref="ET18:FK18"/>
    <mergeCell ref="ET24:FK24"/>
    <mergeCell ref="CG27:CQ27"/>
    <mergeCell ref="BZ28:CF29"/>
    <mergeCell ref="BZ27:CF27"/>
    <mergeCell ref="DJ25:EA26"/>
    <mergeCell ref="EB25:ES26"/>
    <mergeCell ref="EB24:ES24"/>
    <mergeCell ref="EB28:ES29"/>
    <mergeCell ref="CR20:DI20"/>
    <mergeCell ref="BZ21:CF22"/>
    <mergeCell ref="BZ23:CF23"/>
    <mergeCell ref="BZ24:CF24"/>
    <mergeCell ref="CG19:CQ19"/>
    <mergeCell ref="A26:BY26"/>
    <mergeCell ref="BZ25:CF26"/>
    <mergeCell ref="A20:BY20"/>
    <mergeCell ref="A33:BY33"/>
    <mergeCell ref="CG33:CQ34"/>
    <mergeCell ref="CR19:DI19"/>
    <mergeCell ref="CG25:CQ26"/>
    <mergeCell ref="CG24:CQ24"/>
    <mergeCell ref="CG23:CQ23"/>
    <mergeCell ref="CR23:DI23"/>
    <mergeCell ref="CR24:DI24"/>
    <mergeCell ref="CR25:DI26"/>
    <mergeCell ref="CG20:CQ20"/>
    <mergeCell ref="CG30:CQ30"/>
    <mergeCell ref="CG28:CQ29"/>
    <mergeCell ref="A43:BY43"/>
    <mergeCell ref="A41:BY41"/>
    <mergeCell ref="EB27:ES27"/>
    <mergeCell ref="A27:BY27"/>
    <mergeCell ref="A38:BY38"/>
    <mergeCell ref="CG32:CQ32"/>
    <mergeCell ref="CR32:DI32"/>
    <mergeCell ref="BZ38:CF38"/>
    <mergeCell ref="CG41:CQ41"/>
    <mergeCell ref="CR41:DI41"/>
    <mergeCell ref="CR27:DI27"/>
    <mergeCell ref="DJ27:EA27"/>
    <mergeCell ref="CG31:CQ31"/>
    <mergeCell ref="CR31:DI31"/>
    <mergeCell ref="DJ28:EA29"/>
    <mergeCell ref="CR28:DI29"/>
    <mergeCell ref="CR30:DI30"/>
    <mergeCell ref="DJ30:EA30"/>
    <mergeCell ref="DJ33:EA34"/>
    <mergeCell ref="EB33:ES34"/>
    <mergeCell ref="CR35:DI35"/>
    <mergeCell ref="BZ49:CF50"/>
    <mergeCell ref="CG49:CQ50"/>
    <mergeCell ref="CR49:DI50"/>
    <mergeCell ref="CR38:DI38"/>
    <mergeCell ref="BZ41:CF41"/>
    <mergeCell ref="BZ42:CF42"/>
    <mergeCell ref="BZ35:CF35"/>
    <mergeCell ref="ET44:FK45"/>
    <mergeCell ref="EB49:ES50"/>
    <mergeCell ref="BZ33:CF34"/>
    <mergeCell ref="BZ31:CF31"/>
    <mergeCell ref="BZ32:CF32"/>
    <mergeCell ref="ET32:FK32"/>
    <mergeCell ref="DJ31:EA31"/>
    <mergeCell ref="EB31:ES31"/>
    <mergeCell ref="ET31:FK31"/>
    <mergeCell ref="CR33:DI34"/>
    <mergeCell ref="CG40:CQ40"/>
    <mergeCell ref="CR40:DI40"/>
    <mergeCell ref="DJ48:EA48"/>
    <mergeCell ref="ET49:FK50"/>
    <mergeCell ref="EB43:ES43"/>
    <mergeCell ref="ET43:FK43"/>
    <mergeCell ref="EB47:ES47"/>
    <mergeCell ref="ET47:FK47"/>
    <mergeCell ref="EB46:ES46"/>
    <mergeCell ref="ET46:FK46"/>
    <mergeCell ref="DJ38:EA38"/>
    <mergeCell ref="ET42:FK42"/>
    <mergeCell ref="DJ47:EA47"/>
    <mergeCell ref="DJ46:EA46"/>
    <mergeCell ref="EB42:ES42"/>
    <mergeCell ref="EB44:ES45"/>
    <mergeCell ref="DJ44:EA45"/>
    <mergeCell ref="DJ43:EA43"/>
    <mergeCell ref="DJ42:EA42"/>
    <mergeCell ref="DJ40:EA40"/>
    <mergeCell ref="DJ19:EA19"/>
    <mergeCell ref="CR36:DI36"/>
    <mergeCell ref="DJ36:EA36"/>
    <mergeCell ref="ET41:FK41"/>
    <mergeCell ref="DJ35:EA35"/>
    <mergeCell ref="ET40:FK40"/>
    <mergeCell ref="EB41:ES41"/>
    <mergeCell ref="DJ41:EA41"/>
    <mergeCell ref="EB40:ES40"/>
    <mergeCell ref="EB37:ES37"/>
    <mergeCell ref="EB15:ES15"/>
    <mergeCell ref="ET17:FK17"/>
    <mergeCell ref="ET38:FK38"/>
    <mergeCell ref="DJ32:EA32"/>
    <mergeCell ref="ET37:FK37"/>
    <mergeCell ref="EB23:ES23"/>
    <mergeCell ref="ET19:FK19"/>
    <mergeCell ref="ET20:FK20"/>
    <mergeCell ref="EB32:ES32"/>
    <mergeCell ref="EB38:ES38"/>
    <mergeCell ref="AJ3:EB3"/>
    <mergeCell ref="BS5:CP5"/>
    <mergeCell ref="ET9:FK9"/>
    <mergeCell ref="ET10:FK10"/>
    <mergeCell ref="ET8:FK8"/>
    <mergeCell ref="ET6:FK6"/>
    <mergeCell ref="ET7:FK7"/>
    <mergeCell ref="CQ5:CT5"/>
    <mergeCell ref="AI6:EA6"/>
    <mergeCell ref="AI7:EA7"/>
    <mergeCell ref="ET11:FK11"/>
    <mergeCell ref="ET12:FK12"/>
    <mergeCell ref="DJ16:EA16"/>
    <mergeCell ref="ET15:FK15"/>
    <mergeCell ref="DJ14:EA14"/>
    <mergeCell ref="EB14:ES14"/>
    <mergeCell ref="ET14:FK14"/>
    <mergeCell ref="DJ15:EA15"/>
    <mergeCell ref="ET3:FK3"/>
    <mergeCell ref="ET4:FK4"/>
    <mergeCell ref="ET5:FK5"/>
    <mergeCell ref="BZ18:CF18"/>
    <mergeCell ref="CG18:CQ18"/>
    <mergeCell ref="CR18:DI18"/>
    <mergeCell ref="CU5:CW5"/>
    <mergeCell ref="CR14:DI14"/>
    <mergeCell ref="CG17:CQ17"/>
    <mergeCell ref="CR17:DI17"/>
    <mergeCell ref="CR16:DI16"/>
    <mergeCell ref="CR15:DI15"/>
    <mergeCell ref="AI8:EA8"/>
    <mergeCell ref="BZ37:CF37"/>
    <mergeCell ref="A31:BY31"/>
    <mergeCell ref="A32:BY32"/>
    <mergeCell ref="A17:BY17"/>
    <mergeCell ref="A18:BY18"/>
    <mergeCell ref="A16:BY16"/>
    <mergeCell ref="BZ17:CF17"/>
    <mergeCell ref="CG44:CQ45"/>
    <mergeCell ref="CR44:DI45"/>
    <mergeCell ref="BZ40:CF40"/>
    <mergeCell ref="BZ36:CF36"/>
    <mergeCell ref="BZ48:CF48"/>
    <mergeCell ref="CG48:CQ48"/>
    <mergeCell ref="CG36:CQ36"/>
    <mergeCell ref="CG38:CQ38"/>
    <mergeCell ref="CG42:CQ42"/>
    <mergeCell ref="CR42:DI42"/>
    <mergeCell ref="A46:BY46"/>
    <mergeCell ref="A47:BY47"/>
    <mergeCell ref="CG46:CQ46"/>
    <mergeCell ref="CR46:DI46"/>
    <mergeCell ref="CR48:DI48"/>
    <mergeCell ref="BZ43:CF43"/>
    <mergeCell ref="CG43:CQ43"/>
    <mergeCell ref="CR43:DI43"/>
    <mergeCell ref="BZ46:CF46"/>
    <mergeCell ref="BZ44:CF45"/>
    <mergeCell ref="ET48:FK48"/>
    <mergeCell ref="BZ47:CF47"/>
    <mergeCell ref="CG47:CQ47"/>
    <mergeCell ref="CR47:DI47"/>
    <mergeCell ref="BZ51:CF51"/>
    <mergeCell ref="CG51:CQ51"/>
    <mergeCell ref="CR51:DI51"/>
    <mergeCell ref="EB48:ES48"/>
    <mergeCell ref="DJ49:EA50"/>
    <mergeCell ref="DJ51:EA51"/>
    <mergeCell ref="BZ56:CF56"/>
    <mergeCell ref="CG56:CQ56"/>
    <mergeCell ref="CR56:DI56"/>
    <mergeCell ref="EB51:ES51"/>
    <mergeCell ref="ET51:FK51"/>
    <mergeCell ref="EB56:ES56"/>
    <mergeCell ref="ET56:FK56"/>
    <mergeCell ref="DJ52:EA52"/>
    <mergeCell ref="DJ56:EA56"/>
    <mergeCell ref="CR55:DI55"/>
    <mergeCell ref="CR52:DI52"/>
    <mergeCell ref="DJ59:EA59"/>
    <mergeCell ref="CR59:DI59"/>
    <mergeCell ref="CR57:DI58"/>
    <mergeCell ref="DJ57:EA58"/>
    <mergeCell ref="EB52:ES52"/>
    <mergeCell ref="ET52:FK52"/>
    <mergeCell ref="BZ53:CF53"/>
    <mergeCell ref="CG53:CQ53"/>
    <mergeCell ref="CR53:DI53"/>
    <mergeCell ref="DJ53:EA53"/>
    <mergeCell ref="EB53:ES53"/>
    <mergeCell ref="ET53:FK53"/>
    <mergeCell ref="BZ52:CF52"/>
    <mergeCell ref="CG52:CQ52"/>
    <mergeCell ref="A62:BY62"/>
    <mergeCell ref="A63:BY63"/>
    <mergeCell ref="A64:BY64"/>
    <mergeCell ref="A57:BY57"/>
    <mergeCell ref="A58:BY58"/>
    <mergeCell ref="A59:BY59"/>
    <mergeCell ref="A60:BY60"/>
    <mergeCell ref="EB54:ES54"/>
    <mergeCell ref="ET54:FK54"/>
    <mergeCell ref="DJ55:EA55"/>
    <mergeCell ref="EB55:ES55"/>
    <mergeCell ref="ET55:FK55"/>
    <mergeCell ref="A61:BY61"/>
    <mergeCell ref="BZ59:CF59"/>
    <mergeCell ref="CG59:CQ59"/>
    <mergeCell ref="BZ57:CF58"/>
    <mergeCell ref="CG57:CQ58"/>
    <mergeCell ref="A139:BY139"/>
    <mergeCell ref="A140:BY140"/>
    <mergeCell ref="A141:BY141"/>
    <mergeCell ref="DJ54:EA54"/>
    <mergeCell ref="BZ54:CF54"/>
    <mergeCell ref="CG54:CQ54"/>
    <mergeCell ref="CR54:DI54"/>
    <mergeCell ref="BZ55:CF55"/>
    <mergeCell ref="CG55:CQ55"/>
    <mergeCell ref="BZ139:CF139"/>
    <mergeCell ref="A147:BY147"/>
    <mergeCell ref="A148:BY148"/>
    <mergeCell ref="A149:BY149"/>
    <mergeCell ref="A143:BY143"/>
    <mergeCell ref="A144:BY144"/>
    <mergeCell ref="A145:BY145"/>
    <mergeCell ref="A146:BY146"/>
    <mergeCell ref="EB142:ES142"/>
    <mergeCell ref="ET142:FK142"/>
    <mergeCell ref="BZ140:CF141"/>
    <mergeCell ref="CG140:CQ141"/>
    <mergeCell ref="CR140:DI141"/>
    <mergeCell ref="DJ140:EA141"/>
    <mergeCell ref="BZ142:CF142"/>
    <mergeCell ref="CG142:CQ142"/>
    <mergeCell ref="CR142:DI142"/>
    <mergeCell ref="DJ142:EA142"/>
    <mergeCell ref="EB143:ES143"/>
    <mergeCell ref="ET143:FK143"/>
    <mergeCell ref="EB144:ES145"/>
    <mergeCell ref="ET144:FK145"/>
    <mergeCell ref="BZ143:CF143"/>
    <mergeCell ref="CG143:CQ143"/>
    <mergeCell ref="CR143:DI143"/>
    <mergeCell ref="DJ143:EA143"/>
    <mergeCell ref="BZ146:CF146"/>
    <mergeCell ref="ET146:FK146"/>
    <mergeCell ref="BZ144:CF145"/>
    <mergeCell ref="CG144:CQ145"/>
    <mergeCell ref="CR144:DI145"/>
    <mergeCell ref="DJ144:EA145"/>
    <mergeCell ref="CG146:CQ146"/>
    <mergeCell ref="CR146:DI146"/>
    <mergeCell ref="DJ146:EA146"/>
    <mergeCell ref="EB146:ES146"/>
    <mergeCell ref="EB147:ES147"/>
    <mergeCell ref="ET147:FK147"/>
    <mergeCell ref="EB148:ES149"/>
    <mergeCell ref="ET148:FK149"/>
    <mergeCell ref="BZ147:CF147"/>
    <mergeCell ref="CG147:CQ147"/>
    <mergeCell ref="CR147:DI147"/>
    <mergeCell ref="DJ147:EA147"/>
    <mergeCell ref="O153:AF153"/>
    <mergeCell ref="AK153:BH153"/>
    <mergeCell ref="BZ148:CF149"/>
    <mergeCell ref="CG148:CQ149"/>
    <mergeCell ref="CR148:DI149"/>
    <mergeCell ref="DJ148:EA149"/>
    <mergeCell ref="CR152:DI152"/>
    <mergeCell ref="DN152:EK152"/>
    <mergeCell ref="EB150:ES150"/>
    <mergeCell ref="ET150:FK150"/>
    <mergeCell ref="BZ150:CF150"/>
    <mergeCell ref="CG150:CQ150"/>
    <mergeCell ref="CR150:DI150"/>
    <mergeCell ref="DJ150:EA150"/>
    <mergeCell ref="A164:B164"/>
    <mergeCell ref="C164:F164"/>
    <mergeCell ref="G164:H164"/>
    <mergeCell ref="J164:AA164"/>
    <mergeCell ref="AB164:AE164"/>
    <mergeCell ref="AF164:AH164"/>
    <mergeCell ref="A40:BY40"/>
    <mergeCell ref="A22:BY22"/>
    <mergeCell ref="A23:BY23"/>
    <mergeCell ref="A24:BY24"/>
    <mergeCell ref="A35:BY35"/>
    <mergeCell ref="A37:BY37"/>
    <mergeCell ref="A36:BY36"/>
    <mergeCell ref="A25:BY25"/>
    <mergeCell ref="A30:BY30"/>
    <mergeCell ref="A28:BY28"/>
    <mergeCell ref="A53:BY53"/>
    <mergeCell ref="A54:BY54"/>
    <mergeCell ref="A55:BY55"/>
    <mergeCell ref="A56:BY56"/>
    <mergeCell ref="A49:BY49"/>
    <mergeCell ref="A50:BY50"/>
    <mergeCell ref="A51:BY51"/>
    <mergeCell ref="A52:BY52"/>
    <mergeCell ref="A86:BY86"/>
    <mergeCell ref="A87:BY87"/>
    <mergeCell ref="A77:BY77"/>
    <mergeCell ref="A78:BY78"/>
    <mergeCell ref="A79:BY79"/>
    <mergeCell ref="A82:BY82"/>
    <mergeCell ref="A80:BY80"/>
    <mergeCell ref="A84:BY84"/>
    <mergeCell ref="A83:BY83"/>
    <mergeCell ref="A81:BY81"/>
    <mergeCell ref="A92:BY92"/>
    <mergeCell ref="A93:BY93"/>
    <mergeCell ref="A94:BY94"/>
    <mergeCell ref="A95:BY95"/>
    <mergeCell ref="A88:BY88"/>
    <mergeCell ref="A89:BY89"/>
    <mergeCell ref="A90:BY90"/>
    <mergeCell ref="A91:BY91"/>
    <mergeCell ref="A96:BY96"/>
    <mergeCell ref="A97:BY97"/>
    <mergeCell ref="A98:BY98"/>
    <mergeCell ref="A99:BY99"/>
    <mergeCell ref="A102:BY102"/>
    <mergeCell ref="A100:BY100"/>
    <mergeCell ref="A101:BY101"/>
    <mergeCell ref="A114:BY114"/>
    <mergeCell ref="A109:BY109"/>
    <mergeCell ref="A107:BY107"/>
    <mergeCell ref="A108:BY108"/>
    <mergeCell ref="A113:BY113"/>
    <mergeCell ref="A103:BY103"/>
    <mergeCell ref="A104:BY104"/>
    <mergeCell ref="A105:BY105"/>
    <mergeCell ref="A133:BY133"/>
    <mergeCell ref="A126:BY126"/>
    <mergeCell ref="A127:BY127"/>
    <mergeCell ref="A128:BY128"/>
    <mergeCell ref="A129:BY129"/>
    <mergeCell ref="A132:BY132"/>
    <mergeCell ref="A131:BY131"/>
    <mergeCell ref="A117:BY117"/>
    <mergeCell ref="A118:BY118"/>
    <mergeCell ref="A124:BY124"/>
    <mergeCell ref="CG35:CQ35"/>
    <mergeCell ref="A69:BY69"/>
    <mergeCell ref="BZ81:CF81"/>
    <mergeCell ref="CG81:CQ81"/>
    <mergeCell ref="A121:BY121"/>
    <mergeCell ref="A119:BY119"/>
    <mergeCell ref="A120:BY120"/>
    <mergeCell ref="A42:BY42"/>
    <mergeCell ref="A130:BY130"/>
    <mergeCell ref="A125:BY125"/>
    <mergeCell ref="O152:AF152"/>
    <mergeCell ref="AK152:BH152"/>
    <mergeCell ref="A134:BY134"/>
    <mergeCell ref="A138:BY138"/>
    <mergeCell ref="A136:BY136"/>
    <mergeCell ref="A122:BY122"/>
    <mergeCell ref="A123:BY123"/>
  </mergeCells>
  <printOptions horizontalCentered="false" verticalCentered="false" headings="false" gridLines="false" gridLinesSet="true"/>
  <pageMargins left="0.393700778484344" top="0.590551197528839" right="0.31496062874794" bottom="0.393700778484344" header="0.196850389242172" footer="0.196850389242172"/>
  <pageSetup orientation="landscape" fitToHeight="1" fitToWidth="1" scale="96" firstPageNumber="1" useFirstPageNumber="true" paperSize="9" blackAndWhite="false" draft="false" copies="1" pageOrder="downThenOver" cellComments="none"/>
  <headerFooter>
    <oddHeader>&amp;R&amp;"Times New Roman,обычный"&amp;7Подготовлено с использованием системы &amp;"Times New Roman,полужирный"КонсультантПлюс</oddHeader>
    <oddFooter/>
  </headerFooter>
  <rowBreaks count="5" manualBreakCount="5">
    <brk id="38" min="0" max="209" man="true"/>
    <brk id="72" min="0" max="209" man="true"/>
    <brk id="105" min="0" max="209" man="true"/>
    <brk id="134" min="0" max="209" man="true"/>
    <brk id="164" min="0" max="209" man="true"/>
  </rowBreaks>
</worksheet>
</file>